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8400" windowHeight="16080" activeTab="9"/>
  </bookViews>
  <sheets>
    <sheet name="Sen y Jr Mas." sheetId="1" r:id="rId1"/>
    <sheet name="Juv. Fem." sheetId="2" r:id="rId2"/>
    <sheet name="Juv. Mas." sheetId="3" r:id="rId3"/>
    <sheet name="Cad. Fem." sheetId="4" r:id="rId4"/>
    <sheet name="Cad. Mas." sheetId="5" r:id="rId5"/>
    <sheet name="Inf. Fem." sheetId="6" r:id="rId6"/>
    <sheet name="Inf. Mas." sheetId="7" r:id="rId7"/>
    <sheet name="Ale. Fem." sheetId="8" r:id="rId8"/>
    <sheet name="Ale. Mas." sheetId="9" r:id="rId9"/>
    <sheet name="Ben. Mas." sheetId="10" r:id="rId10"/>
    <sheet name="Ben. Fem." sheetId="11" r:id="rId11"/>
  </sheets>
  <definedNames/>
  <calcPr fullCalcOnLoad="1"/>
</workbook>
</file>

<file path=xl/sharedStrings.xml><?xml version="1.0" encoding="utf-8"?>
<sst xmlns="http://schemas.openxmlformats.org/spreadsheetml/2006/main" count="481" uniqueCount="280">
  <si>
    <t>Alba Iglesias</t>
  </si>
  <si>
    <t>Montserrat Rodríguez</t>
  </si>
  <si>
    <t>CANARIAS</t>
  </si>
  <si>
    <t>TOTAL</t>
  </si>
  <si>
    <t>NATACIÓN</t>
  </si>
  <si>
    <t>TOTAL</t>
  </si>
  <si>
    <t>GALICIA</t>
  </si>
  <si>
    <t>CATALUNYA</t>
  </si>
  <si>
    <t>GALICIA</t>
  </si>
  <si>
    <t>GALICIA</t>
  </si>
  <si>
    <t>Joel Rois</t>
  </si>
  <si>
    <t>Jordi Sala</t>
  </si>
  <si>
    <t>Raúl Blanco</t>
  </si>
  <si>
    <t>Ayoze Mendoza</t>
  </si>
  <si>
    <t>Cristian Sanfiz</t>
  </si>
  <si>
    <t>Javier Calahorra</t>
  </si>
  <si>
    <t>MARINA ALDANA</t>
  </si>
  <si>
    <t>LORENA ALVAREZ</t>
  </si>
  <si>
    <t>HELENA BARRERA</t>
  </si>
  <si>
    <t>NATALIA FERNANDEZ</t>
  </si>
  <si>
    <t>AINOA PEREZ</t>
  </si>
  <si>
    <t>41"2</t>
  </si>
  <si>
    <t>Santos Zabala</t>
  </si>
  <si>
    <t>CANTABRIA</t>
  </si>
  <si>
    <t>Cristóbal Rodríguez</t>
  </si>
  <si>
    <t>Aleix Heredia</t>
  </si>
  <si>
    <t>CATALUNYA</t>
  </si>
  <si>
    <t>CATALUNYA</t>
  </si>
  <si>
    <t>PUNTOS</t>
  </si>
  <si>
    <t>FEDERACIÓN ESPAÑOLA DE PENTATLÓN MODERNO</t>
  </si>
  <si>
    <t>ALEX GOTZENS</t>
  </si>
  <si>
    <t>PAU PEREZ</t>
  </si>
  <si>
    <t>NIL RUTLLAN</t>
  </si>
  <si>
    <t>MARC TROYA</t>
  </si>
  <si>
    <t>ESTEBAN BASANTA</t>
  </si>
  <si>
    <t>GERMAN CALAHORRA</t>
  </si>
  <si>
    <t>CATEGORÍA: ABSOLUTA Y JUNIOR MASCULINA</t>
  </si>
  <si>
    <t>Tino Bermejo</t>
  </si>
  <si>
    <t>Jaime Astiz</t>
  </si>
  <si>
    <t>DAVID CARRERA</t>
  </si>
  <si>
    <t>MARTIN FREIJE</t>
  </si>
  <si>
    <t>ALEJANDRO MAYRAL</t>
  </si>
  <si>
    <t>NESTOR RIQUELME</t>
  </si>
  <si>
    <t>ORIOL RUTLLAN</t>
  </si>
  <si>
    <t>Ángel Ceballos</t>
  </si>
  <si>
    <t>Albert Puig</t>
  </si>
  <si>
    <t>49"4</t>
  </si>
  <si>
    <t>51"8</t>
  </si>
  <si>
    <t>48"3</t>
  </si>
  <si>
    <t>45"9</t>
  </si>
  <si>
    <t>37"5</t>
  </si>
  <si>
    <t>41"2</t>
  </si>
  <si>
    <t>45"9</t>
  </si>
  <si>
    <t>39"7</t>
  </si>
  <si>
    <t>39"7</t>
  </si>
  <si>
    <t>43"7</t>
  </si>
  <si>
    <t>43"5</t>
  </si>
  <si>
    <t>42"3</t>
  </si>
  <si>
    <t>41"6</t>
  </si>
  <si>
    <t>Andy Sanz</t>
  </si>
  <si>
    <t>GALICIA</t>
  </si>
  <si>
    <t>CATALUNYA</t>
  </si>
  <si>
    <t>CANARIAS</t>
  </si>
  <si>
    <t>CATALUNYA</t>
  </si>
  <si>
    <t>Marta García</t>
  </si>
  <si>
    <t>Mireia Pérez</t>
  </si>
  <si>
    <t>Alba Gutierrez</t>
  </si>
  <si>
    <t xml:space="preserve"> MARÍA ABELEDO</t>
  </si>
  <si>
    <t>GISELA CARCÉS</t>
  </si>
  <si>
    <t>VIOLETA DE LA MAZA</t>
  </si>
  <si>
    <t>AROA FREIJE</t>
  </si>
  <si>
    <t>QUERALT MARTIN</t>
  </si>
  <si>
    <t>LAIA PEREZ</t>
  </si>
  <si>
    <t>LUA VIDAL</t>
  </si>
  <si>
    <t>CINTHYA VEIGA</t>
  </si>
  <si>
    <t>GALLEGA</t>
  </si>
  <si>
    <t>CATALANA</t>
  </si>
  <si>
    <t>CANTABRA</t>
  </si>
  <si>
    <t>OMAR AGUIAR</t>
  </si>
  <si>
    <t xml:space="preserve">JOAN GISPERT </t>
  </si>
  <si>
    <t>LUIS SHIVEL</t>
  </si>
  <si>
    <t>CANARIA</t>
  </si>
  <si>
    <t>NAIR AGUIAR</t>
  </si>
  <si>
    <t>LAURA CARRERA</t>
  </si>
  <si>
    <t>PAULA DE LA MAZA</t>
  </si>
  <si>
    <t>ARIADNA GIMENEZ</t>
  </si>
  <si>
    <t>LAURA HEREDIA</t>
  </si>
  <si>
    <t>LORENA IGLESIAS</t>
  </si>
  <si>
    <t xml:space="preserve">YOLANDA RODRIGUEZ </t>
  </si>
  <si>
    <t>ASTURIANA</t>
  </si>
  <si>
    <t>JOAN CASTANERA</t>
  </si>
  <si>
    <t>JESÚS GONZALEZ</t>
  </si>
  <si>
    <t>Marcel Senpau</t>
  </si>
  <si>
    <t>Toni Marcos</t>
  </si>
  <si>
    <t>Juliá Gotzens</t>
  </si>
  <si>
    <t>Ivan Fernández</t>
  </si>
  <si>
    <t>PUNTOS</t>
  </si>
  <si>
    <t>MARCA</t>
  </si>
  <si>
    <t>Irene Salgado</t>
  </si>
  <si>
    <t>Laia Garcés</t>
  </si>
  <si>
    <t>Raquél Pérez</t>
  </si>
  <si>
    <t>Ariadna Mora</t>
  </si>
  <si>
    <t>Eva Basanta</t>
  </si>
  <si>
    <t>36"0</t>
  </si>
  <si>
    <t>30"0</t>
  </si>
  <si>
    <t>33"2</t>
  </si>
  <si>
    <t>1'18"3</t>
  </si>
  <si>
    <t>1'17"8</t>
  </si>
  <si>
    <t>1'16"7</t>
  </si>
  <si>
    <t>1'23"0</t>
  </si>
  <si>
    <t>1'16"8</t>
  </si>
  <si>
    <t>1'15"7</t>
  </si>
  <si>
    <t>1'08"2</t>
  </si>
  <si>
    <t>1'13"2</t>
  </si>
  <si>
    <t xml:space="preserve">ANNA GONZALEZ </t>
  </si>
  <si>
    <t>1'15"6</t>
  </si>
  <si>
    <t>1'16"5</t>
  </si>
  <si>
    <t>1'08"0</t>
  </si>
  <si>
    <t>1'10"5</t>
  </si>
  <si>
    <t>POL BELTRÁN</t>
  </si>
  <si>
    <t>1'11"0</t>
  </si>
  <si>
    <t>2'41"8</t>
  </si>
  <si>
    <t>2'45"5</t>
  </si>
  <si>
    <t>3'07"2</t>
  </si>
  <si>
    <t>2'38"6</t>
  </si>
  <si>
    <t>2'27"7</t>
  </si>
  <si>
    <t>2'29"9</t>
  </si>
  <si>
    <t>2'39"5</t>
  </si>
  <si>
    <t>2'31"2</t>
  </si>
  <si>
    <t>2'38"2</t>
  </si>
  <si>
    <t>2'29"7</t>
  </si>
  <si>
    <t>2'19"3</t>
  </si>
  <si>
    <t>2'34"1</t>
  </si>
  <si>
    <t>Javier Ramirez</t>
  </si>
  <si>
    <t>2'50"4</t>
  </si>
  <si>
    <t>2'18"9</t>
  </si>
  <si>
    <t>2'11"3</t>
  </si>
  <si>
    <t>2'12"6</t>
  </si>
  <si>
    <t>2'24"5</t>
  </si>
  <si>
    <t>Javier Falcón</t>
  </si>
  <si>
    <t>CANARIAS</t>
  </si>
  <si>
    <t>2'17"0</t>
  </si>
  <si>
    <t>Celia Fernandez</t>
  </si>
  <si>
    <t>CATALUNYA</t>
  </si>
  <si>
    <t>2'29"1</t>
  </si>
  <si>
    <t>2'37"1</t>
  </si>
  <si>
    <t>2'29"3</t>
  </si>
  <si>
    <t>2'16"1</t>
  </si>
  <si>
    <t>CANTABRIA</t>
  </si>
  <si>
    <t>LUGAR:CAR DE SANT CUGAT</t>
  </si>
  <si>
    <t>VICTORIAS</t>
  </si>
  <si>
    <t>MARCA</t>
  </si>
  <si>
    <t>TOTAL</t>
  </si>
  <si>
    <t>ESGRIMA</t>
  </si>
  <si>
    <t>NATACIÓN</t>
  </si>
  <si>
    <t>AUTONOMÍA</t>
  </si>
  <si>
    <t>PARTICIPANTES</t>
  </si>
  <si>
    <t>Nº</t>
  </si>
  <si>
    <t>PUNTOS2</t>
  </si>
  <si>
    <t>PUNTOS3</t>
  </si>
  <si>
    <t>MARCA2</t>
  </si>
  <si>
    <t>PUNTOS4</t>
  </si>
  <si>
    <t>PUNTOS5</t>
  </si>
  <si>
    <t>HÍPICA</t>
  </si>
  <si>
    <t>PUNTOS32</t>
  </si>
  <si>
    <t>COMBINADO</t>
  </si>
  <si>
    <t>FEDERACIÓN ESPAÑOLA DE PENTATLÓN MODERNO</t>
  </si>
  <si>
    <t>FECHA: 02.06.11</t>
  </si>
  <si>
    <t>CATEGORÍA: JUVENIL MASCULINA</t>
  </si>
  <si>
    <t>CATEGORÍA: JUVENIL FEMENINA</t>
  </si>
  <si>
    <t>CATEGORÍA: CADETE FEMENINA</t>
  </si>
  <si>
    <t>CATEGORÍA: CADETE MASCULINA</t>
  </si>
  <si>
    <t>FEDERACIÓN ESPAÑOLA DE PENTATLÓN MODERNO</t>
  </si>
  <si>
    <t>FECHA: 02.06.11</t>
  </si>
  <si>
    <t>COMBINADO</t>
  </si>
  <si>
    <t>NATACIÓN</t>
  </si>
  <si>
    <t>CATEGORÍA: INFANTIL FEMENINA</t>
  </si>
  <si>
    <t>CATEGORÍA: INFANTIL MASCULINA</t>
  </si>
  <si>
    <t>CATEGORÍA: ALEVÍN FEMENINA</t>
  </si>
  <si>
    <t>CATEGORÍA: ALEVÍN MASCULINA</t>
  </si>
  <si>
    <t>CAMPEONATO DE ESPAÑA 2.011</t>
  </si>
  <si>
    <t>CAMPEONATO DE ESPAÑA  2.011</t>
  </si>
  <si>
    <t>CAMPEONATO DE ESPAÑA 2.011</t>
  </si>
  <si>
    <t>CATEGORÍA: BENJAMÍN MASCULINA</t>
  </si>
  <si>
    <t>PUNTOS</t>
  </si>
  <si>
    <t>CATEGORÍA: BENJAMÍN FEMENINA</t>
  </si>
  <si>
    <t>9'26"0</t>
  </si>
  <si>
    <t>8'31"0</t>
  </si>
  <si>
    <t>10'43"0</t>
  </si>
  <si>
    <t>10'38"0</t>
  </si>
  <si>
    <t>11'42"0</t>
  </si>
  <si>
    <t>9'07"0</t>
  </si>
  <si>
    <t>9'21"0</t>
  </si>
  <si>
    <t>9'59"0</t>
  </si>
  <si>
    <t>8'58"0</t>
  </si>
  <si>
    <t>11'23"0</t>
  </si>
  <si>
    <t>15'40"0</t>
  </si>
  <si>
    <t>13'58"0</t>
  </si>
  <si>
    <t>15'13"0</t>
  </si>
  <si>
    <t>12'45"0</t>
  </si>
  <si>
    <t>16'50"0</t>
  </si>
  <si>
    <t>11'54"0</t>
  </si>
  <si>
    <t>12'34"0</t>
  </si>
  <si>
    <t>12'40"0</t>
  </si>
  <si>
    <t>14'22"0</t>
  </si>
  <si>
    <t>12'18"0</t>
  </si>
  <si>
    <t>11'48"0</t>
  </si>
  <si>
    <t>11'59"0</t>
  </si>
  <si>
    <t>14'15"0</t>
  </si>
  <si>
    <t>13'24"0</t>
  </si>
  <si>
    <t>13'33"0</t>
  </si>
  <si>
    <t>15'34"0</t>
  </si>
  <si>
    <t>Natalia Basanta</t>
  </si>
  <si>
    <t>2'27"0</t>
  </si>
  <si>
    <t>CATEGORÍA: ABSOLUTA FEMENINA</t>
  </si>
  <si>
    <t>Mireia Bossy</t>
  </si>
  <si>
    <t>2'48"1</t>
  </si>
  <si>
    <t>3'18"9</t>
  </si>
  <si>
    <t>2'32"2</t>
  </si>
  <si>
    <t>2'29"2</t>
  </si>
  <si>
    <t>2'14"9</t>
  </si>
  <si>
    <t>2'03"5</t>
  </si>
  <si>
    <t>2'04"3</t>
  </si>
  <si>
    <t>2'20"1</t>
  </si>
  <si>
    <t>5'51"0</t>
  </si>
  <si>
    <t>6'40"0</t>
  </si>
  <si>
    <t>6'15"0</t>
  </si>
  <si>
    <t>6'31"0</t>
  </si>
  <si>
    <t>7'06"0</t>
  </si>
  <si>
    <t>7'35"0</t>
  </si>
  <si>
    <t>5'49"0</t>
  </si>
  <si>
    <t>6'37"0</t>
  </si>
  <si>
    <t>5'52"0</t>
  </si>
  <si>
    <t>5'02"0</t>
  </si>
  <si>
    <t>5'58"0</t>
  </si>
  <si>
    <t>5'24"0</t>
  </si>
  <si>
    <t>GALICIA</t>
  </si>
  <si>
    <t>CATALUNYA</t>
  </si>
  <si>
    <t>6'41"0</t>
  </si>
  <si>
    <t>4'56"0</t>
  </si>
  <si>
    <t>6'00"0</t>
  </si>
  <si>
    <t>5'54"0</t>
  </si>
  <si>
    <t>5'27"0</t>
  </si>
  <si>
    <t>5'17"0</t>
  </si>
  <si>
    <t>5'45"0</t>
  </si>
  <si>
    <t>6'13"0</t>
  </si>
  <si>
    <t>5'14"0</t>
  </si>
  <si>
    <t>4'41"0</t>
  </si>
  <si>
    <t>4'50"0</t>
  </si>
  <si>
    <t>4'44"0</t>
  </si>
  <si>
    <t>6'12"0</t>
  </si>
  <si>
    <t>2'18"8</t>
  </si>
  <si>
    <t>2'36"6</t>
  </si>
  <si>
    <t>5'42"0</t>
  </si>
  <si>
    <t>6'02"0</t>
  </si>
  <si>
    <t>5'09"0</t>
  </si>
  <si>
    <t>6'24"0</t>
  </si>
  <si>
    <t>5'15"0</t>
  </si>
  <si>
    <t>5'44"0</t>
  </si>
  <si>
    <t>4'46"0</t>
  </si>
  <si>
    <t>5'13"0</t>
  </si>
  <si>
    <t>5'36"0</t>
  </si>
  <si>
    <t>5'55"0</t>
  </si>
  <si>
    <t>5'35"0</t>
  </si>
  <si>
    <t>5'20"0</t>
  </si>
  <si>
    <t>9'03"0</t>
  </si>
  <si>
    <t>9'29"0</t>
  </si>
  <si>
    <t>9'08"0</t>
  </si>
  <si>
    <t>7'55"0</t>
  </si>
  <si>
    <t>7'40"0</t>
  </si>
  <si>
    <t>36"0</t>
  </si>
  <si>
    <t>36"4</t>
  </si>
  <si>
    <t>34"3</t>
  </si>
  <si>
    <t>34"1</t>
  </si>
  <si>
    <t>35"5</t>
  </si>
  <si>
    <t>TALIA REINA</t>
  </si>
  <si>
    <t>CATALUNYA</t>
  </si>
  <si>
    <t>39"8</t>
  </si>
  <si>
    <t>47"1</t>
  </si>
  <si>
    <t>40"5</t>
  </si>
</sst>
</file>

<file path=xl/styles.xml><?xml version="1.0" encoding="utf-8"?>
<styleSheet xmlns="http://schemas.openxmlformats.org/spreadsheetml/2006/main">
  <numFmts count="3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_-* #,##0&quot;€&quot;_-;\-* #,##0&quot;€&quot;_-;_-* &quot;-&quot;&quot;€&quot;_-;_-@_-"/>
    <numFmt numFmtId="165" formatCode="_-* #,##0_€_-;\-* #,##0_€_-;_-* &quot;-&quot;_€_-;_-@_-"/>
    <numFmt numFmtId="166" formatCode="_-* #,##0.00&quot;€&quot;_-;\-* #,##0.00&quot;€&quot;_-;_-* &quot;-&quot;??&quot;€&quot;_-;_-@_-"/>
    <numFmt numFmtId="167" formatCode="_-* #,##0.00_€_-;\-* #,##0.00_€_-;_-* &quot;-&quot;??_€_-;_-@_-"/>
    <numFmt numFmtId="168" formatCode="#,##0\ &quot;€&quot;;\-#,##0\ &quot;€&quot;"/>
    <numFmt numFmtId="169" formatCode="#,##0\ &quot;€&quot;;[Red]\-#,##0\ &quot;€&quot;"/>
    <numFmt numFmtId="170" formatCode="#,##0.00\ &quot;€&quot;;\-#,##0.00\ &quot;€&quot;"/>
    <numFmt numFmtId="171" formatCode="#,##0.00\ &quot;€&quot;;[Red]\-#,##0.00\ &quot;€&quot;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\ &quot;pta&quot;;\-#,##0\ &quot;pta&quot;"/>
    <numFmt numFmtId="177" formatCode="#,##0\ &quot;pta&quot;;[Red]\-#,##0\ &quot;pta&quot;"/>
    <numFmt numFmtId="178" formatCode="#,##0.00\ &quot;pta&quot;;\-#,##0.00\ &quot;pta&quot;"/>
    <numFmt numFmtId="179" formatCode="#,##0.00\ &quot;pta&quot;;[Red]\-#,##0.00\ &quot;pta&quot;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u val="single"/>
      <sz val="12.5"/>
      <color indexed="12"/>
      <name val="Arial"/>
      <family val="0"/>
    </font>
    <font>
      <u val="single"/>
      <sz val="12.5"/>
      <color indexed="61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b/>
      <sz val="24"/>
      <name val="Arial"/>
      <family val="0"/>
    </font>
    <font>
      <sz val="12"/>
      <name val="Arial"/>
      <family val="0"/>
    </font>
    <font>
      <sz val="8"/>
      <name val="Verdana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Continuous"/>
    </xf>
    <xf numFmtId="0" fontId="9" fillId="0" borderId="6" xfId="0" applyNumberFormat="1" applyFont="1" applyFill="1" applyBorder="1" applyAlignment="1" applyProtection="1">
      <alignment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47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7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47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47" fontId="9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7" fontId="11" fillId="0" borderId="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6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125" zoomScaleNormal="125" workbookViewId="0" topLeftCell="A1">
      <selection activeCell="B19" sqref="B19"/>
    </sheetView>
  </sheetViews>
  <sheetFormatPr defaultColWidth="9.140625" defaultRowHeight="12.75"/>
  <cols>
    <col min="1" max="1" width="5.00390625" style="0" customWidth="1"/>
    <col min="2" max="2" width="22.7109375" style="1" customWidth="1"/>
    <col min="3" max="3" width="14.00390625" style="0" customWidth="1"/>
    <col min="4" max="4" width="12.8515625" style="0" customWidth="1"/>
    <col min="5" max="5" width="11.7109375" style="0" customWidth="1"/>
    <col min="6" max="6" width="10.00390625" style="0" customWidth="1"/>
    <col min="7" max="7" width="11.7109375" style="0" bestFit="1" customWidth="1"/>
    <col min="8" max="8" width="12.7109375" style="0" bestFit="1" customWidth="1"/>
    <col min="9" max="9" width="11.00390625" style="0" customWidth="1"/>
    <col min="10" max="11" width="11.7109375" style="0" bestFit="1" customWidth="1"/>
  </cols>
  <sheetData>
    <row r="1" spans="2:11" ht="22.5">
      <c r="B1" s="39" t="s">
        <v>166</v>
      </c>
      <c r="C1" s="13"/>
      <c r="D1" s="2"/>
      <c r="E1" s="2"/>
      <c r="F1" s="2"/>
      <c r="G1" s="2"/>
      <c r="H1" s="2"/>
      <c r="I1" s="2"/>
      <c r="J1" s="2"/>
      <c r="K1" s="2"/>
    </row>
    <row r="2" spans="2:11" ht="27.75">
      <c r="B2" s="40" t="s">
        <v>180</v>
      </c>
      <c r="C2" s="18"/>
      <c r="D2" s="18"/>
      <c r="E2" s="18"/>
      <c r="F2" s="18"/>
      <c r="G2" s="18"/>
      <c r="H2" s="18"/>
      <c r="I2" s="18"/>
      <c r="J2" s="18"/>
      <c r="K2" s="18"/>
    </row>
    <row r="3" spans="3:11" ht="18">
      <c r="C3" s="2"/>
      <c r="D3" s="2"/>
      <c r="E3" s="2"/>
      <c r="F3" s="2"/>
      <c r="G3" s="2"/>
      <c r="H3" s="2"/>
      <c r="I3" s="2"/>
      <c r="J3" s="2"/>
      <c r="K3" s="2"/>
    </row>
    <row r="4" ht="21">
      <c r="B4" s="38" t="s">
        <v>36</v>
      </c>
    </row>
    <row r="5" spans="2:3" ht="21">
      <c r="B5" s="12" t="s">
        <v>167</v>
      </c>
      <c r="C5" s="12"/>
    </row>
    <row r="6" spans="2:3" ht="21">
      <c r="B6" s="12" t="s">
        <v>149</v>
      </c>
      <c r="C6" s="12"/>
    </row>
    <row r="8" spans="4:11" s="6" customFormat="1" ht="25.5" customHeight="1">
      <c r="D8" s="14" t="s">
        <v>153</v>
      </c>
      <c r="E8" s="15"/>
      <c r="F8" s="14" t="s">
        <v>154</v>
      </c>
      <c r="G8" s="15"/>
      <c r="H8" s="16" t="s">
        <v>163</v>
      </c>
      <c r="I8" s="14" t="s">
        <v>165</v>
      </c>
      <c r="J8" s="15"/>
      <c r="K8" s="17" t="s">
        <v>152</v>
      </c>
    </row>
    <row r="9" spans="1:11" s="7" customFormat="1" ht="25.5" customHeight="1">
      <c r="A9" s="4" t="s">
        <v>157</v>
      </c>
      <c r="B9" s="4" t="s">
        <v>156</v>
      </c>
      <c r="C9" s="4" t="s">
        <v>155</v>
      </c>
      <c r="D9" s="4" t="s">
        <v>150</v>
      </c>
      <c r="E9" s="5" t="s">
        <v>158</v>
      </c>
      <c r="F9" s="4" t="s">
        <v>151</v>
      </c>
      <c r="G9" s="5" t="s">
        <v>159</v>
      </c>
      <c r="H9" s="5" t="s">
        <v>164</v>
      </c>
      <c r="I9" s="5" t="s">
        <v>160</v>
      </c>
      <c r="J9" s="5" t="s">
        <v>161</v>
      </c>
      <c r="K9" s="5" t="s">
        <v>162</v>
      </c>
    </row>
    <row r="10" spans="1:11" s="7" customFormat="1" ht="25.5" customHeight="1">
      <c r="A10" s="21">
        <v>1</v>
      </c>
      <c r="B10" s="19" t="s">
        <v>25</v>
      </c>
      <c r="C10" s="20" t="s">
        <v>61</v>
      </c>
      <c r="D10" s="30">
        <v>35</v>
      </c>
      <c r="E10" s="26">
        <v>1192</v>
      </c>
      <c r="F10" s="20" t="s">
        <v>220</v>
      </c>
      <c r="G10" s="26">
        <v>1184</v>
      </c>
      <c r="H10" s="28">
        <v>1200</v>
      </c>
      <c r="I10" s="27" t="s">
        <v>206</v>
      </c>
      <c r="J10" s="26">
        <v>2168</v>
      </c>
      <c r="K10" s="22">
        <f aca="true" t="shared" si="0" ref="K10:K16">E10+G10+H10+J10</f>
        <v>5744</v>
      </c>
    </row>
    <row r="11" spans="1:11" s="7" customFormat="1" ht="25.5" customHeight="1">
      <c r="A11" s="22">
        <v>2</v>
      </c>
      <c r="B11" s="19" t="s">
        <v>24</v>
      </c>
      <c r="C11" s="20" t="s">
        <v>60</v>
      </c>
      <c r="D11" s="30">
        <v>30</v>
      </c>
      <c r="E11" s="30">
        <v>1072</v>
      </c>
      <c r="F11" s="20" t="s">
        <v>221</v>
      </c>
      <c r="G11" s="26">
        <v>1320</v>
      </c>
      <c r="H11" s="26">
        <v>1020</v>
      </c>
      <c r="I11" s="27" t="s">
        <v>207</v>
      </c>
      <c r="J11" s="26">
        <v>2124</v>
      </c>
      <c r="K11" s="22">
        <f t="shared" si="0"/>
        <v>5536</v>
      </c>
    </row>
    <row r="12" spans="1:11" s="7" customFormat="1" ht="25.5" customHeight="1">
      <c r="A12" s="22">
        <v>3</v>
      </c>
      <c r="B12" s="19" t="s">
        <v>44</v>
      </c>
      <c r="C12" s="20" t="s">
        <v>62</v>
      </c>
      <c r="D12" s="30">
        <v>28</v>
      </c>
      <c r="E12" s="30">
        <v>1024</v>
      </c>
      <c r="F12" s="20" t="s">
        <v>222</v>
      </c>
      <c r="G12" s="26">
        <v>1308</v>
      </c>
      <c r="H12" s="30">
        <v>500</v>
      </c>
      <c r="I12" s="29" t="s">
        <v>199</v>
      </c>
      <c r="J12" s="22">
        <v>1940</v>
      </c>
      <c r="K12" s="22">
        <f t="shared" si="0"/>
        <v>4772</v>
      </c>
    </row>
    <row r="13" spans="1:11" s="7" customFormat="1" ht="25.5" customHeight="1">
      <c r="A13" s="20">
        <v>4</v>
      </c>
      <c r="B13" s="19" t="s">
        <v>59</v>
      </c>
      <c r="C13" s="20" t="s">
        <v>26</v>
      </c>
      <c r="D13" s="22">
        <v>19</v>
      </c>
      <c r="E13" s="22">
        <v>808</v>
      </c>
      <c r="F13" s="20" t="s">
        <v>223</v>
      </c>
      <c r="G13" s="22">
        <v>1120</v>
      </c>
      <c r="H13" s="22">
        <v>0</v>
      </c>
      <c r="I13" s="29" t="s">
        <v>209</v>
      </c>
      <c r="J13" s="22">
        <v>1784</v>
      </c>
      <c r="K13" s="22">
        <f t="shared" si="0"/>
        <v>3712</v>
      </c>
    </row>
    <row r="14" spans="1:11" s="7" customFormat="1" ht="25.5" customHeight="1">
      <c r="A14" s="20">
        <v>5</v>
      </c>
      <c r="B14" s="19" t="s">
        <v>38</v>
      </c>
      <c r="C14" s="20" t="s">
        <v>63</v>
      </c>
      <c r="D14" s="22">
        <v>17</v>
      </c>
      <c r="E14" s="22">
        <v>760</v>
      </c>
      <c r="F14" s="20" t="s">
        <v>217</v>
      </c>
      <c r="G14" s="22">
        <v>416</v>
      </c>
      <c r="H14" s="22">
        <v>1200</v>
      </c>
      <c r="I14" s="29" t="s">
        <v>211</v>
      </c>
      <c r="J14" s="22">
        <v>1264</v>
      </c>
      <c r="K14" s="22">
        <f t="shared" si="0"/>
        <v>3640</v>
      </c>
    </row>
    <row r="15" spans="1:11" s="7" customFormat="1" ht="25.5" customHeight="1">
      <c r="A15" s="20">
        <v>6</v>
      </c>
      <c r="B15" s="19" t="s">
        <v>37</v>
      </c>
      <c r="C15" s="20" t="s">
        <v>63</v>
      </c>
      <c r="D15" s="30">
        <v>26</v>
      </c>
      <c r="E15" s="26">
        <v>976</v>
      </c>
      <c r="F15" s="20" t="s">
        <v>219</v>
      </c>
      <c r="G15" s="26">
        <v>1012</v>
      </c>
      <c r="H15" s="30"/>
      <c r="I15" s="27" t="s">
        <v>208</v>
      </c>
      <c r="J15" s="26">
        <v>1580</v>
      </c>
      <c r="K15" s="22">
        <f t="shared" si="0"/>
        <v>3568</v>
      </c>
    </row>
    <row r="16" spans="1:11" s="7" customFormat="1" ht="25.5" customHeight="1">
      <c r="A16" s="25">
        <v>7</v>
      </c>
      <c r="B16" s="19" t="s">
        <v>45</v>
      </c>
      <c r="C16" s="20" t="s">
        <v>61</v>
      </c>
      <c r="D16" s="30">
        <v>16</v>
      </c>
      <c r="E16" s="26">
        <v>736</v>
      </c>
      <c r="F16" s="20" t="s">
        <v>218</v>
      </c>
      <c r="G16" s="26">
        <v>976</v>
      </c>
      <c r="H16" s="26"/>
      <c r="I16" s="27" t="s">
        <v>210</v>
      </c>
      <c r="J16" s="26">
        <v>1748</v>
      </c>
      <c r="K16" s="22">
        <f t="shared" si="0"/>
        <v>3460</v>
      </c>
    </row>
    <row r="17" spans="1:11" s="7" customFormat="1" ht="25.5" customHeight="1">
      <c r="A17"/>
      <c r="B17" s="1"/>
      <c r="C17"/>
      <c r="D17"/>
      <c r="E17"/>
      <c r="F17"/>
      <c r="G17"/>
      <c r="H17"/>
      <c r="I17"/>
      <c r="J17"/>
      <c r="K17"/>
    </row>
    <row r="18" spans="1:11" s="7" customFormat="1" ht="25.5" customHeight="1">
      <c r="A18"/>
      <c r="B18"/>
      <c r="C18"/>
      <c r="D18"/>
      <c r="E18"/>
      <c r="F18"/>
      <c r="G18"/>
      <c r="H18"/>
      <c r="I18"/>
      <c r="J18"/>
      <c r="K18"/>
    </row>
    <row r="19" s="7" customFormat="1" ht="25.5" customHeight="1"/>
    <row r="20" spans="1:11" s="7" customFormat="1" ht="25.5" customHeight="1">
      <c r="A20"/>
      <c r="B20"/>
      <c r="C20"/>
      <c r="D20"/>
      <c r="E20"/>
      <c r="F20"/>
      <c r="G20"/>
      <c r="H20"/>
      <c r="I20"/>
      <c r="J20"/>
      <c r="K20"/>
    </row>
    <row r="21" spans="1:11" s="7" customFormat="1" ht="25.5" customHeight="1">
      <c r="A21"/>
      <c r="B21"/>
      <c r="C21"/>
      <c r="D21"/>
      <c r="E21"/>
      <c r="F21"/>
      <c r="G21"/>
      <c r="H21"/>
      <c r="I21"/>
      <c r="J21"/>
      <c r="K21"/>
    </row>
    <row r="22" spans="1:11" s="7" customFormat="1" ht="25.5" customHeight="1">
      <c r="A22"/>
      <c r="B22"/>
      <c r="C22"/>
      <c r="D22"/>
      <c r="E22"/>
      <c r="F22"/>
      <c r="G22"/>
      <c r="H22"/>
      <c r="I22"/>
      <c r="J22"/>
      <c r="K22"/>
    </row>
    <row r="23" spans="1:11" s="7" customFormat="1" ht="25.5" customHeight="1">
      <c r="A23"/>
      <c r="B23"/>
      <c r="C23"/>
      <c r="D23"/>
      <c r="E23"/>
      <c r="F23"/>
      <c r="G23"/>
      <c r="H23"/>
      <c r="I23"/>
      <c r="J23"/>
      <c r="K23"/>
    </row>
    <row r="24" spans="1:11" s="7" customFormat="1" ht="25.5" customHeight="1">
      <c r="A24"/>
      <c r="B24"/>
      <c r="C24"/>
      <c r="D24"/>
      <c r="E24"/>
      <c r="F24"/>
      <c r="G24"/>
      <c r="H24"/>
      <c r="I24"/>
      <c r="J24"/>
      <c r="K24"/>
    </row>
    <row r="25" spans="1:11" s="7" customFormat="1" ht="25.5" customHeight="1">
      <c r="A25"/>
      <c r="B25"/>
      <c r="C25"/>
      <c r="D25"/>
      <c r="E25"/>
      <c r="F25"/>
      <c r="G25"/>
      <c r="H25"/>
      <c r="I25"/>
      <c r="J25"/>
      <c r="K25"/>
    </row>
    <row r="26" spans="1:11" s="7" customFormat="1" ht="25.5" customHeight="1">
      <c r="A26"/>
      <c r="B26"/>
      <c r="C26"/>
      <c r="D26"/>
      <c r="E26"/>
      <c r="F26"/>
      <c r="G26"/>
      <c r="H26"/>
      <c r="I26"/>
      <c r="J26"/>
      <c r="K26"/>
    </row>
    <row r="27" spans="1:11" s="7" customFormat="1" ht="25.5" customHeight="1">
      <c r="A27"/>
      <c r="B27"/>
      <c r="C27"/>
      <c r="D27"/>
      <c r="E27"/>
      <c r="F27"/>
      <c r="G27"/>
      <c r="H27"/>
      <c r="I27"/>
      <c r="J27"/>
      <c r="K27"/>
    </row>
    <row r="28" ht="25.5" customHeight="1"/>
    <row r="29" ht="25.5" customHeight="1">
      <c r="B29"/>
    </row>
    <row r="30" ht="27" customHeight="1"/>
  </sheetData>
  <dataValidations count="1">
    <dataValidation allowBlank="1" showInputMessage="1" showErrorMessage="1" sqref="K10:K16"/>
  </dataValidations>
  <printOptions/>
  <pageMargins left="0.7500000000000001" right="0.7500000000000001" top="1" bottom="1" header="0" footer="0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2" sqref="A2"/>
    </sheetView>
  </sheetViews>
  <sheetFormatPr defaultColWidth="11.421875" defaultRowHeight="12.75"/>
  <cols>
    <col min="2" max="2" width="3.00390625" style="0" customWidth="1"/>
    <col min="3" max="3" width="24.7109375" style="0" customWidth="1"/>
    <col min="4" max="4" width="17.28125" style="0" customWidth="1"/>
    <col min="5" max="5" width="14.8515625" style="0" customWidth="1"/>
  </cols>
  <sheetData>
    <row r="1" spans="3:12" ht="22.5">
      <c r="C1" s="53" t="s">
        <v>172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27.75">
      <c r="C2" s="54" t="s">
        <v>182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>
      <c r="C3" s="1"/>
      <c r="D3" s="2"/>
      <c r="E3" s="2"/>
      <c r="F3" s="2"/>
      <c r="G3" s="2"/>
      <c r="H3" s="2"/>
      <c r="I3" s="2"/>
      <c r="J3" s="2"/>
      <c r="K3" s="2"/>
      <c r="L3" s="2"/>
    </row>
    <row r="4" spans="3:5" ht="21">
      <c r="C4" s="55" t="s">
        <v>183</v>
      </c>
      <c r="D4" s="55"/>
      <c r="E4" s="55"/>
    </row>
    <row r="5" spans="3:4" ht="21">
      <c r="C5" s="55" t="s">
        <v>173</v>
      </c>
      <c r="D5" s="55"/>
    </row>
    <row r="6" spans="3:5" ht="21">
      <c r="C6" s="55" t="s">
        <v>149</v>
      </c>
      <c r="D6" s="55"/>
      <c r="E6" s="55"/>
    </row>
    <row r="8" spans="2:9" ht="12">
      <c r="B8" s="1"/>
      <c r="I8" s="1"/>
    </row>
    <row r="9" spans="1:9" ht="22.5" customHeight="1">
      <c r="A9" s="3"/>
      <c r="B9" s="8"/>
      <c r="C9" s="3"/>
      <c r="D9" s="3"/>
      <c r="E9" s="56" t="s">
        <v>154</v>
      </c>
      <c r="F9" s="57"/>
      <c r="G9" s="56" t="s">
        <v>174</v>
      </c>
      <c r="H9" s="57"/>
      <c r="I9" s="4" t="s">
        <v>152</v>
      </c>
    </row>
    <row r="10" spans="1:10" ht="22.5" customHeight="1">
      <c r="A10" s="6"/>
      <c r="B10" s="4" t="s">
        <v>157</v>
      </c>
      <c r="C10" s="4" t="s">
        <v>156</v>
      </c>
      <c r="D10" s="4" t="s">
        <v>155</v>
      </c>
      <c r="E10" s="4" t="s">
        <v>151</v>
      </c>
      <c r="F10" s="4" t="s">
        <v>184</v>
      </c>
      <c r="G10" s="4" t="s">
        <v>151</v>
      </c>
      <c r="H10" s="4" t="s">
        <v>184</v>
      </c>
      <c r="I10" s="4" t="s">
        <v>184</v>
      </c>
      <c r="J10" s="6"/>
    </row>
    <row r="11" spans="1:10" ht="22.5" customHeight="1">
      <c r="A11" s="7"/>
      <c r="B11" s="21">
        <v>1</v>
      </c>
      <c r="C11" s="41" t="s">
        <v>40</v>
      </c>
      <c r="D11" s="21" t="s">
        <v>236</v>
      </c>
      <c r="E11" s="25" t="s">
        <v>50</v>
      </c>
      <c r="F11" s="21">
        <v>1096</v>
      </c>
      <c r="G11" s="32" t="s">
        <v>233</v>
      </c>
      <c r="H11" s="21">
        <v>3424</v>
      </c>
      <c r="I11" s="21">
        <f aca="true" t="shared" si="0" ref="I11:I17">F11+H11</f>
        <v>4520</v>
      </c>
      <c r="J11" s="7"/>
    </row>
    <row r="12" spans="1:10" ht="22.5" customHeight="1">
      <c r="A12" s="7"/>
      <c r="B12" s="21">
        <v>2</v>
      </c>
      <c r="C12" s="41" t="s">
        <v>34</v>
      </c>
      <c r="D12" s="21" t="s">
        <v>236</v>
      </c>
      <c r="E12" s="25" t="s">
        <v>51</v>
      </c>
      <c r="F12" s="21">
        <v>964</v>
      </c>
      <c r="G12" s="32" t="s">
        <v>234</v>
      </c>
      <c r="H12" s="21">
        <v>2976</v>
      </c>
      <c r="I12" s="21">
        <f t="shared" si="0"/>
        <v>3940</v>
      </c>
      <c r="J12" s="7"/>
    </row>
    <row r="13" spans="1:10" ht="22.5" customHeight="1">
      <c r="A13" s="7"/>
      <c r="B13" s="21">
        <v>3</v>
      </c>
      <c r="C13" s="41" t="s">
        <v>43</v>
      </c>
      <c r="D13" s="21" t="s">
        <v>237</v>
      </c>
      <c r="E13" s="25" t="s">
        <v>46</v>
      </c>
      <c r="F13" s="21">
        <v>664</v>
      </c>
      <c r="G13" s="32" t="s">
        <v>235</v>
      </c>
      <c r="H13" s="21">
        <v>3248</v>
      </c>
      <c r="I13" s="21">
        <f t="shared" si="0"/>
        <v>3912</v>
      </c>
      <c r="J13" s="7"/>
    </row>
    <row r="14" spans="1:10" ht="22.5" customHeight="1">
      <c r="A14" s="7"/>
      <c r="B14" s="21">
        <v>4</v>
      </c>
      <c r="C14" s="41" t="s">
        <v>39</v>
      </c>
      <c r="D14" s="21" t="s">
        <v>237</v>
      </c>
      <c r="E14" s="25" t="s">
        <v>49</v>
      </c>
      <c r="F14" s="21">
        <v>796</v>
      </c>
      <c r="G14" s="32" t="s">
        <v>232</v>
      </c>
      <c r="H14" s="21">
        <v>3024</v>
      </c>
      <c r="I14" s="21">
        <f t="shared" si="0"/>
        <v>3820</v>
      </c>
      <c r="J14" s="7"/>
    </row>
    <row r="15" spans="1:10" ht="22.5" customHeight="1">
      <c r="A15" s="7"/>
      <c r="B15" s="21">
        <v>5</v>
      </c>
      <c r="C15" s="41" t="s">
        <v>41</v>
      </c>
      <c r="D15" s="21" t="s">
        <v>237</v>
      </c>
      <c r="E15" s="25" t="s">
        <v>47</v>
      </c>
      <c r="F15" s="21">
        <v>580</v>
      </c>
      <c r="G15" s="32" t="s">
        <v>230</v>
      </c>
      <c r="H15" s="21">
        <v>3048</v>
      </c>
      <c r="I15" s="21">
        <f t="shared" si="0"/>
        <v>3628</v>
      </c>
      <c r="J15" s="7"/>
    </row>
    <row r="16" spans="1:10" ht="22.5" customHeight="1">
      <c r="A16" s="7"/>
      <c r="B16" s="21">
        <v>6</v>
      </c>
      <c r="C16" s="41" t="s">
        <v>42</v>
      </c>
      <c r="D16" s="21" t="s">
        <v>237</v>
      </c>
      <c r="E16" s="25" t="s">
        <v>48</v>
      </c>
      <c r="F16" s="21">
        <v>700</v>
      </c>
      <c r="G16" s="32" t="s">
        <v>231</v>
      </c>
      <c r="H16" s="21">
        <v>2664</v>
      </c>
      <c r="I16" s="21">
        <f t="shared" si="0"/>
        <v>3364</v>
      </c>
      <c r="J16" s="7"/>
    </row>
    <row r="17" spans="1:10" ht="22.5" customHeight="1">
      <c r="A17" s="7"/>
      <c r="B17" s="21">
        <v>7</v>
      </c>
      <c r="C17" s="41" t="s">
        <v>35</v>
      </c>
      <c r="D17" s="21" t="s">
        <v>148</v>
      </c>
      <c r="E17" s="25" t="s">
        <v>52</v>
      </c>
      <c r="F17" s="21">
        <v>796</v>
      </c>
      <c r="G17" s="32" t="s">
        <v>229</v>
      </c>
      <c r="H17" s="21">
        <v>2200</v>
      </c>
      <c r="I17" s="21">
        <f t="shared" si="0"/>
        <v>2996</v>
      </c>
      <c r="J17" s="7"/>
    </row>
    <row r="18" spans="2:9" ht="12">
      <c r="B18" s="1"/>
      <c r="I18" s="1"/>
    </row>
  </sheetData>
  <mergeCells count="7">
    <mergeCell ref="C1:L1"/>
    <mergeCell ref="C2:L2"/>
    <mergeCell ref="C4:E4"/>
    <mergeCell ref="C5:D5"/>
    <mergeCell ref="C6:E6"/>
    <mergeCell ref="E9:F9"/>
    <mergeCell ref="G9:H9"/>
  </mergeCells>
  <printOptions/>
  <pageMargins left="0.7500000000000001" right="0.7500000000000001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2">
      <selection activeCell="E9" sqref="E9"/>
    </sheetView>
  </sheetViews>
  <sheetFormatPr defaultColWidth="10.7109375" defaultRowHeight="12.75"/>
  <cols>
    <col min="1" max="2" width="10.7109375" style="0" customWidth="1"/>
    <col min="3" max="3" width="6.140625" style="0" customWidth="1"/>
    <col min="4" max="4" width="29.00390625" style="0" customWidth="1"/>
    <col min="5" max="5" width="19.7109375" style="0" customWidth="1"/>
    <col min="6" max="6" width="11.421875" style="0" customWidth="1"/>
    <col min="7" max="7" width="11.140625" style="0" customWidth="1"/>
    <col min="8" max="8" width="11.7109375" style="0" customWidth="1"/>
    <col min="9" max="9" width="11.8515625" style="0" customWidth="1"/>
    <col min="10" max="10" width="13.7109375" style="0" customWidth="1"/>
    <col min="11" max="13" width="64.421875" style="0" customWidth="1"/>
  </cols>
  <sheetData>
    <row r="1" spans="4:13" ht="22.5">
      <c r="D1" s="53" t="s">
        <v>29</v>
      </c>
      <c r="E1" s="53"/>
      <c r="F1" s="53"/>
      <c r="G1" s="53"/>
      <c r="H1" s="53"/>
      <c r="I1" s="53"/>
      <c r="J1" s="53"/>
      <c r="K1" s="53"/>
      <c r="L1" s="53"/>
      <c r="M1" s="53"/>
    </row>
    <row r="2" spans="4:13" ht="27.75">
      <c r="D2" s="54" t="s">
        <v>182</v>
      </c>
      <c r="E2" s="54"/>
      <c r="F2" s="54"/>
      <c r="G2" s="54"/>
      <c r="H2" s="54"/>
      <c r="I2" s="54"/>
      <c r="J2" s="54"/>
      <c r="K2" s="54"/>
      <c r="L2" s="54"/>
      <c r="M2" s="54"/>
    </row>
    <row r="3" spans="4:13" ht="18">
      <c r="D3" s="1"/>
      <c r="E3" s="2"/>
      <c r="F3" s="2"/>
      <c r="G3" s="2"/>
      <c r="H3" s="2"/>
      <c r="I3" s="2"/>
      <c r="J3" s="2"/>
      <c r="K3" s="2"/>
      <c r="L3" s="2"/>
      <c r="M3" s="2"/>
    </row>
    <row r="4" spans="4:6" ht="21">
      <c r="D4" s="55" t="s">
        <v>185</v>
      </c>
      <c r="E4" s="55"/>
      <c r="F4" s="55"/>
    </row>
    <row r="5" spans="4:5" ht="21">
      <c r="D5" s="55" t="s">
        <v>173</v>
      </c>
      <c r="E5" s="55"/>
    </row>
    <row r="6" spans="4:6" ht="21">
      <c r="D6" s="55" t="s">
        <v>149</v>
      </c>
      <c r="E6" s="55"/>
      <c r="F6" s="55"/>
    </row>
    <row r="8" spans="1:10" ht="1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s="34" customFormat="1" ht="22.5" customHeight="1">
      <c r="A9" s="35"/>
      <c r="B9" s="35"/>
      <c r="C9" s="35"/>
      <c r="D9" s="35"/>
      <c r="E9" s="35"/>
      <c r="F9" s="51" t="s">
        <v>154</v>
      </c>
      <c r="G9" s="52"/>
      <c r="H9" s="51" t="s">
        <v>174</v>
      </c>
      <c r="I9" s="52"/>
      <c r="J9" s="36" t="s">
        <v>152</v>
      </c>
    </row>
    <row r="10" spans="1:11" ht="27" customHeight="1">
      <c r="A10" s="6"/>
      <c r="B10" s="6"/>
      <c r="C10" s="36" t="s">
        <v>157</v>
      </c>
      <c r="D10" s="36" t="s">
        <v>156</v>
      </c>
      <c r="E10" s="36" t="s">
        <v>155</v>
      </c>
      <c r="F10" s="36" t="s">
        <v>151</v>
      </c>
      <c r="G10" s="36" t="s">
        <v>28</v>
      </c>
      <c r="H10" s="36" t="s">
        <v>151</v>
      </c>
      <c r="I10" s="36" t="s">
        <v>28</v>
      </c>
      <c r="J10" s="36" t="s">
        <v>28</v>
      </c>
      <c r="K10" s="6"/>
    </row>
    <row r="11" spans="1:11" ht="70.5" customHeight="1">
      <c r="A11" s="34"/>
      <c r="B11" s="34"/>
      <c r="C11" s="45">
        <v>1</v>
      </c>
      <c r="D11" s="47" t="s">
        <v>18</v>
      </c>
      <c r="E11" s="47" t="s">
        <v>76</v>
      </c>
      <c r="F11" s="44" t="s">
        <v>21</v>
      </c>
      <c r="G11" s="45">
        <v>964</v>
      </c>
      <c r="H11" s="46" t="s">
        <v>224</v>
      </c>
      <c r="I11" s="45">
        <v>3032</v>
      </c>
      <c r="J11" s="45">
        <f>G11+I11</f>
        <v>3996</v>
      </c>
      <c r="K11" s="7"/>
    </row>
    <row r="12" spans="1:11" ht="70.5" customHeight="1">
      <c r="A12" s="34"/>
      <c r="B12" s="34"/>
      <c r="C12" s="45">
        <v>2</v>
      </c>
      <c r="D12" s="45" t="s">
        <v>19</v>
      </c>
      <c r="E12" s="45" t="s">
        <v>89</v>
      </c>
      <c r="F12" s="44" t="s">
        <v>56</v>
      </c>
      <c r="G12" s="45">
        <v>880</v>
      </c>
      <c r="H12" s="46" t="s">
        <v>226</v>
      </c>
      <c r="I12" s="45">
        <v>2840</v>
      </c>
      <c r="J12" s="45">
        <f>G12+I12</f>
        <v>3720</v>
      </c>
      <c r="K12" s="7"/>
    </row>
    <row r="13" spans="1:11" ht="70.5" customHeight="1">
      <c r="A13" s="34"/>
      <c r="B13" s="34"/>
      <c r="C13" s="45">
        <v>3</v>
      </c>
      <c r="D13" s="45" t="s">
        <v>20</v>
      </c>
      <c r="E13" s="45" t="s">
        <v>76</v>
      </c>
      <c r="F13" s="44" t="s">
        <v>57</v>
      </c>
      <c r="G13" s="45">
        <v>916</v>
      </c>
      <c r="H13" s="46" t="s">
        <v>227</v>
      </c>
      <c r="I13" s="45">
        <v>2712</v>
      </c>
      <c r="J13" s="45">
        <f>G13+I13</f>
        <v>3628</v>
      </c>
      <c r="K13" s="7"/>
    </row>
    <row r="14" spans="1:11" ht="70.5" customHeight="1">
      <c r="A14" s="34"/>
      <c r="B14" s="34"/>
      <c r="C14" s="45">
        <v>4</v>
      </c>
      <c r="D14" s="45" t="s">
        <v>16</v>
      </c>
      <c r="E14" s="45" t="s">
        <v>76</v>
      </c>
      <c r="F14" s="44" t="s">
        <v>55</v>
      </c>
      <c r="G14" s="45">
        <v>868</v>
      </c>
      <c r="H14" s="46" t="s">
        <v>225</v>
      </c>
      <c r="I14" s="45">
        <v>2640</v>
      </c>
      <c r="J14" s="45">
        <f>G14+I14</f>
        <v>3508</v>
      </c>
      <c r="K14" s="7"/>
    </row>
    <row r="15" spans="1:11" ht="70.5" customHeight="1">
      <c r="A15" s="34"/>
      <c r="B15" s="34"/>
      <c r="C15" s="45">
        <v>5</v>
      </c>
      <c r="D15" s="45" t="s">
        <v>17</v>
      </c>
      <c r="E15" s="45" t="s">
        <v>89</v>
      </c>
      <c r="F15" s="44" t="s">
        <v>58</v>
      </c>
      <c r="G15" s="45">
        <v>940</v>
      </c>
      <c r="H15" s="46" t="s">
        <v>228</v>
      </c>
      <c r="I15" s="45">
        <v>2432</v>
      </c>
      <c r="J15" s="45">
        <f>G15+I15</f>
        <v>3372</v>
      </c>
      <c r="K15" s="7"/>
    </row>
    <row r="16" spans="3:10" ht="12">
      <c r="C16" s="1"/>
      <c r="J16" s="1"/>
    </row>
  </sheetData>
  <mergeCells count="7">
    <mergeCell ref="D1:M1"/>
    <mergeCell ref="D2:M2"/>
    <mergeCell ref="D4:F4"/>
    <mergeCell ref="D5:E5"/>
    <mergeCell ref="D6:F6"/>
    <mergeCell ref="F9:G9"/>
    <mergeCell ref="H9:I9"/>
  </mergeCells>
  <printOptions/>
  <pageMargins left="0.7500000000000001" right="0.7500000000000001" top="1" bottom="1" header="0.5" footer="0.5"/>
  <pageSetup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4"/>
  <sheetViews>
    <sheetView zoomScale="125" zoomScaleNormal="125" workbookViewId="0" topLeftCell="A3">
      <selection activeCell="G17" sqref="G17"/>
    </sheetView>
  </sheetViews>
  <sheetFormatPr defaultColWidth="9.140625" defaultRowHeight="12.75"/>
  <cols>
    <col min="1" max="1" width="6.28125" style="0" customWidth="1"/>
    <col min="2" max="2" width="4.7109375" style="1" customWidth="1"/>
    <col min="3" max="3" width="29.140625" style="0" customWidth="1"/>
    <col min="4" max="4" width="14.00390625" style="0" customWidth="1"/>
    <col min="5" max="5" width="12.8515625" style="0" customWidth="1"/>
    <col min="6" max="6" width="11.7109375" style="0" customWidth="1"/>
    <col min="7" max="7" width="10.0039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7109375" style="1" customWidth="1"/>
  </cols>
  <sheetData>
    <row r="1" spans="2:12" ht="22.5">
      <c r="B1"/>
      <c r="C1" s="39" t="s">
        <v>166</v>
      </c>
      <c r="D1" s="13"/>
      <c r="E1" s="2"/>
      <c r="F1" s="2"/>
      <c r="G1" s="2"/>
      <c r="H1" s="2"/>
      <c r="I1" s="2"/>
      <c r="J1" s="2"/>
      <c r="K1" s="2"/>
      <c r="L1" s="2"/>
    </row>
    <row r="2" spans="2:12" ht="27.75">
      <c r="B2"/>
      <c r="C2" s="40" t="s">
        <v>180</v>
      </c>
      <c r="D2" s="18"/>
      <c r="E2" s="18"/>
      <c r="F2" s="18"/>
      <c r="G2" s="18"/>
      <c r="H2" s="18"/>
      <c r="I2" s="18"/>
      <c r="J2" s="18"/>
      <c r="K2" s="18"/>
      <c r="L2" s="18"/>
    </row>
    <row r="3" spans="2:12" ht="18">
      <c r="B3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1" ht="21">
      <c r="B4"/>
      <c r="C4" s="12" t="s">
        <v>169</v>
      </c>
      <c r="K4"/>
    </row>
    <row r="5" spans="2:11" ht="21">
      <c r="B5"/>
      <c r="C5" s="12" t="s">
        <v>167</v>
      </c>
      <c r="D5" s="12"/>
      <c r="K5"/>
    </row>
    <row r="6" spans="2:11" ht="21">
      <c r="B6"/>
      <c r="C6" s="12" t="s">
        <v>149</v>
      </c>
      <c r="D6" s="12"/>
      <c r="K6"/>
    </row>
    <row r="8" spans="2:11" s="3" customFormat="1" ht="15">
      <c r="B8" s="8"/>
      <c r="E8" s="9" t="s">
        <v>153</v>
      </c>
      <c r="F8" s="10"/>
      <c r="G8" s="9" t="s">
        <v>154</v>
      </c>
      <c r="H8" s="10"/>
      <c r="I8" s="9" t="s">
        <v>165</v>
      </c>
      <c r="J8" s="10"/>
      <c r="K8" s="11" t="s">
        <v>152</v>
      </c>
    </row>
    <row r="9" spans="2:11" s="6" customFormat="1" ht="25.5" customHeight="1">
      <c r="B9" s="4" t="s">
        <v>157</v>
      </c>
      <c r="C9" s="4" t="s">
        <v>156</v>
      </c>
      <c r="D9" s="4" t="s">
        <v>155</v>
      </c>
      <c r="E9" s="4" t="s">
        <v>150</v>
      </c>
      <c r="F9" s="5" t="s">
        <v>158</v>
      </c>
      <c r="G9" s="4" t="s">
        <v>151</v>
      </c>
      <c r="H9" s="5" t="s">
        <v>159</v>
      </c>
      <c r="I9" s="5" t="s">
        <v>160</v>
      </c>
      <c r="J9" s="5" t="s">
        <v>161</v>
      </c>
      <c r="K9" s="5" t="s">
        <v>162</v>
      </c>
    </row>
    <row r="10" spans="2:11" s="7" customFormat="1" ht="25.5" customHeight="1">
      <c r="B10" s="21">
        <v>1</v>
      </c>
      <c r="C10" s="19" t="s">
        <v>64</v>
      </c>
      <c r="D10" s="20" t="s">
        <v>27</v>
      </c>
      <c r="E10" s="21">
        <v>31</v>
      </c>
      <c r="F10" s="21">
        <v>1144</v>
      </c>
      <c r="G10" s="32" t="s">
        <v>147</v>
      </c>
      <c r="H10" s="21">
        <v>1168</v>
      </c>
      <c r="I10" s="32" t="s">
        <v>199</v>
      </c>
      <c r="J10" s="21">
        <v>1940</v>
      </c>
      <c r="K10" s="24">
        <f>F10+H10+J10</f>
        <v>4252</v>
      </c>
    </row>
    <row r="11" spans="2:11" s="7" customFormat="1" ht="25.5" customHeight="1">
      <c r="B11" s="21">
        <v>2</v>
      </c>
      <c r="C11" s="19" t="s">
        <v>65</v>
      </c>
      <c r="D11" s="20" t="s">
        <v>27</v>
      </c>
      <c r="E11" s="21">
        <v>29</v>
      </c>
      <c r="F11" s="21">
        <v>1096</v>
      </c>
      <c r="G11" s="32" t="s">
        <v>146</v>
      </c>
      <c r="H11" s="21">
        <v>1008</v>
      </c>
      <c r="I11" s="32" t="s">
        <v>198</v>
      </c>
      <c r="J11" s="21">
        <v>1348</v>
      </c>
      <c r="K11" s="24">
        <f>F11+H11+J11</f>
        <v>3452</v>
      </c>
    </row>
    <row r="12" spans="2:11" s="7" customFormat="1" ht="25.5" customHeight="1">
      <c r="B12" s="21">
        <v>3</v>
      </c>
      <c r="C12" s="19" t="s">
        <v>142</v>
      </c>
      <c r="D12" s="20" t="s">
        <v>143</v>
      </c>
      <c r="E12" s="21">
        <v>16</v>
      </c>
      <c r="F12" s="21">
        <v>784</v>
      </c>
      <c r="G12" s="32" t="s">
        <v>144</v>
      </c>
      <c r="H12" s="21">
        <v>1012</v>
      </c>
      <c r="I12" s="32" t="s">
        <v>197</v>
      </c>
      <c r="J12" s="21">
        <v>1648</v>
      </c>
      <c r="K12" s="24">
        <f>F12+H12+J12</f>
        <v>3444</v>
      </c>
    </row>
    <row r="13" spans="2:11" s="7" customFormat="1" ht="25.5" customHeight="1">
      <c r="B13" s="21">
        <v>4</v>
      </c>
      <c r="C13" s="19" t="s">
        <v>212</v>
      </c>
      <c r="D13" s="20" t="s">
        <v>6</v>
      </c>
      <c r="E13" s="25">
        <v>9</v>
      </c>
      <c r="F13" s="21">
        <v>664</v>
      </c>
      <c r="G13" s="32" t="s">
        <v>213</v>
      </c>
      <c r="H13" s="21">
        <v>1036</v>
      </c>
      <c r="I13" s="23" t="s">
        <v>200</v>
      </c>
      <c r="J13" s="21">
        <v>960</v>
      </c>
      <c r="K13" s="24">
        <f>F13+H13+J13</f>
        <v>2660</v>
      </c>
    </row>
    <row r="14" spans="2:11" s="7" customFormat="1" ht="25.5" customHeight="1">
      <c r="B14" s="21">
        <v>5</v>
      </c>
      <c r="C14" s="19" t="s">
        <v>66</v>
      </c>
      <c r="D14" s="20" t="s">
        <v>27</v>
      </c>
      <c r="E14" s="21">
        <v>20</v>
      </c>
      <c r="F14" s="21">
        <v>880</v>
      </c>
      <c r="G14" s="32" t="s">
        <v>145</v>
      </c>
      <c r="H14" s="21">
        <v>916</v>
      </c>
      <c r="I14" s="32"/>
      <c r="J14" s="21"/>
      <c r="K14" s="24">
        <f>F14+H14+J14</f>
        <v>1796</v>
      </c>
    </row>
    <row r="15" spans="2:11" s="7" customFormat="1" ht="25.5" customHeight="1">
      <c r="B15" s="24"/>
      <c r="C15" s="48"/>
      <c r="D15" s="20"/>
      <c r="E15" s="22"/>
      <c r="F15" s="21"/>
      <c r="G15" s="32"/>
      <c r="H15" s="21"/>
      <c r="I15" s="23"/>
      <c r="J15" s="21"/>
      <c r="K15" s="24"/>
    </row>
    <row r="16" spans="2:11" s="7" customFormat="1" ht="25.5" customHeight="1">
      <c r="B16" s="1"/>
      <c r="C16"/>
      <c r="D16"/>
      <c r="E16"/>
      <c r="F16"/>
      <c r="G16"/>
      <c r="H16"/>
      <c r="I16"/>
      <c r="J16"/>
      <c r="K16" s="1"/>
    </row>
    <row r="17" spans="2:11" s="7" customFormat="1" ht="25.5" customHeight="1">
      <c r="B17"/>
      <c r="C17"/>
      <c r="D17"/>
      <c r="E17"/>
      <c r="F17"/>
      <c r="G17"/>
      <c r="H17"/>
      <c r="I17"/>
      <c r="J17"/>
      <c r="K17"/>
    </row>
    <row r="18" s="7" customFormat="1" ht="25.5" customHeight="1"/>
    <row r="20" spans="2:11" ht="12">
      <c r="B20"/>
      <c r="K20"/>
    </row>
    <row r="21" spans="2:11" ht="18">
      <c r="B21"/>
      <c r="C21" s="49" t="s">
        <v>214</v>
      </c>
      <c r="K21"/>
    </row>
    <row r="22" spans="2:11" ht="15">
      <c r="B22" s="21">
        <v>1</v>
      </c>
      <c r="C22" s="50" t="s">
        <v>215</v>
      </c>
      <c r="D22" s="22" t="s">
        <v>27</v>
      </c>
      <c r="E22" s="21">
        <v>10</v>
      </c>
      <c r="F22" s="21">
        <v>640</v>
      </c>
      <c r="G22" s="32" t="s">
        <v>216</v>
      </c>
      <c r="H22" s="21">
        <v>784</v>
      </c>
      <c r="I22" s="32" t="s">
        <v>196</v>
      </c>
      <c r="J22" s="21">
        <v>1240</v>
      </c>
      <c r="K22" s="24">
        <f>F22+H22+J22</f>
        <v>2664</v>
      </c>
    </row>
    <row r="23" spans="2:11" ht="12">
      <c r="B23"/>
      <c r="K23"/>
    </row>
    <row r="24" spans="2:11" ht="12">
      <c r="B24"/>
      <c r="K24"/>
    </row>
  </sheetData>
  <dataValidations count="1">
    <dataValidation allowBlank="1" showInputMessage="1" showErrorMessage="1" sqref="K22 K10:K15"/>
  </dataValidations>
  <printOptions/>
  <pageMargins left="0.7480314960629921" right="0.7480314960629921" top="0.984251968503937" bottom="0.984251968503937" header="0" footer="0"/>
  <pageSetup fitToHeight="1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4"/>
  <sheetViews>
    <sheetView workbookViewId="0" topLeftCell="A1">
      <selection activeCell="J27" sqref="J27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23.140625" style="0" customWidth="1"/>
    <col min="4" max="4" width="14.140625" style="0" customWidth="1"/>
    <col min="5" max="5" width="10.28125" style="0" bestFit="1" customWidth="1"/>
    <col min="6" max="6" width="9.140625" style="0" customWidth="1"/>
    <col min="7" max="7" width="7.421875" style="0" bestFit="1" customWidth="1"/>
    <col min="8" max="8" width="9.140625" style="0" customWidth="1"/>
    <col min="9" max="9" width="8.28125" style="0" bestFit="1" customWidth="1"/>
  </cols>
  <sheetData>
    <row r="1" spans="3:11" ht="22.5">
      <c r="C1" s="39" t="s">
        <v>166</v>
      </c>
      <c r="D1" s="13"/>
      <c r="E1" s="2"/>
      <c r="F1" s="2"/>
      <c r="G1" s="2"/>
      <c r="H1" s="2"/>
      <c r="I1" s="2"/>
      <c r="J1" s="2"/>
      <c r="K1" s="2"/>
    </row>
    <row r="2" spans="3:11" ht="27.75">
      <c r="C2" s="40" t="s">
        <v>180</v>
      </c>
      <c r="D2" s="18"/>
      <c r="E2" s="18"/>
      <c r="F2" s="18"/>
      <c r="G2" s="18"/>
      <c r="H2" s="18"/>
      <c r="I2" s="18"/>
      <c r="J2" s="18"/>
      <c r="K2" s="18"/>
    </row>
    <row r="3" spans="3:11" ht="18">
      <c r="C3" s="1"/>
      <c r="D3" s="2"/>
      <c r="E3" s="2"/>
      <c r="F3" s="2"/>
      <c r="G3" s="2"/>
      <c r="H3" s="2"/>
      <c r="I3" s="2"/>
      <c r="J3" s="2"/>
      <c r="K3" s="2"/>
    </row>
    <row r="4" ht="21">
      <c r="C4" s="12" t="s">
        <v>168</v>
      </c>
    </row>
    <row r="5" spans="3:4" ht="21">
      <c r="C5" s="12" t="s">
        <v>167</v>
      </c>
      <c r="D5" s="12"/>
    </row>
    <row r="6" spans="3:4" ht="21">
      <c r="C6" s="12" t="s">
        <v>149</v>
      </c>
      <c r="D6" s="12"/>
    </row>
    <row r="7" ht="12">
      <c r="C7" s="1"/>
    </row>
    <row r="8" spans="5:11" s="6" customFormat="1" ht="25.5" customHeight="1">
      <c r="E8" s="14" t="s">
        <v>153</v>
      </c>
      <c r="F8" s="15"/>
      <c r="G8" s="14" t="s">
        <v>154</v>
      </c>
      <c r="H8" s="15"/>
      <c r="I8" s="14" t="s">
        <v>165</v>
      </c>
      <c r="J8" s="15"/>
      <c r="K8" s="17" t="s">
        <v>152</v>
      </c>
    </row>
    <row r="9" spans="2:11" s="7" customFormat="1" ht="25.5" customHeight="1">
      <c r="B9" s="4" t="s">
        <v>157</v>
      </c>
      <c r="C9" s="4" t="s">
        <v>156</v>
      </c>
      <c r="D9" s="4" t="s">
        <v>155</v>
      </c>
      <c r="E9" s="4" t="s">
        <v>150</v>
      </c>
      <c r="F9" s="33" t="s">
        <v>96</v>
      </c>
      <c r="G9" s="4" t="s">
        <v>151</v>
      </c>
      <c r="H9" s="33" t="s">
        <v>96</v>
      </c>
      <c r="I9" s="33" t="s">
        <v>97</v>
      </c>
      <c r="J9" s="33" t="s">
        <v>96</v>
      </c>
      <c r="K9" s="33" t="s">
        <v>96</v>
      </c>
    </row>
    <row r="10" spans="2:11" s="7" customFormat="1" ht="25.5" customHeight="1">
      <c r="B10" s="22">
        <v>1</v>
      </c>
      <c r="C10" s="19" t="s">
        <v>92</v>
      </c>
      <c r="D10" s="20" t="s">
        <v>27</v>
      </c>
      <c r="E10" s="26">
        <v>27</v>
      </c>
      <c r="F10" s="26">
        <v>1000</v>
      </c>
      <c r="G10" s="27" t="s">
        <v>135</v>
      </c>
      <c r="H10" s="26">
        <v>1136</v>
      </c>
      <c r="I10" s="27" t="s">
        <v>201</v>
      </c>
      <c r="J10" s="26">
        <v>2144</v>
      </c>
      <c r="K10" s="22">
        <f>F10+H10+J10</f>
        <v>4280</v>
      </c>
    </row>
    <row r="11" spans="2:11" s="7" customFormat="1" ht="25.5" customHeight="1">
      <c r="B11" s="21">
        <v>2</v>
      </c>
      <c r="C11" s="19" t="s">
        <v>94</v>
      </c>
      <c r="D11" s="20" t="s">
        <v>27</v>
      </c>
      <c r="E11" s="30">
        <v>27</v>
      </c>
      <c r="F11" s="30">
        <v>1000</v>
      </c>
      <c r="G11" s="27" t="s">
        <v>137</v>
      </c>
      <c r="H11" s="26">
        <v>1208</v>
      </c>
      <c r="I11" s="27" t="s">
        <v>203</v>
      </c>
      <c r="J11" s="22">
        <v>1960</v>
      </c>
      <c r="K11" s="22">
        <f>F11+H11+J11</f>
        <v>4168</v>
      </c>
    </row>
    <row r="12" spans="2:11" s="7" customFormat="1" ht="25.5" customHeight="1">
      <c r="B12" s="22">
        <v>3</v>
      </c>
      <c r="C12" s="19" t="s">
        <v>93</v>
      </c>
      <c r="D12" s="20" t="s">
        <v>27</v>
      </c>
      <c r="E12" s="26">
        <v>28</v>
      </c>
      <c r="F12" s="26">
        <v>1024</v>
      </c>
      <c r="G12" s="27" t="s">
        <v>138</v>
      </c>
      <c r="H12" s="26">
        <v>1068</v>
      </c>
      <c r="I12" s="27" t="s">
        <v>205</v>
      </c>
      <c r="J12" s="26">
        <v>2048</v>
      </c>
      <c r="K12" s="22">
        <f>F12+H12+J12</f>
        <v>4140</v>
      </c>
    </row>
    <row r="13" spans="2:11" s="7" customFormat="1" ht="25.5" customHeight="1">
      <c r="B13" s="20">
        <v>4</v>
      </c>
      <c r="C13" s="19" t="s">
        <v>95</v>
      </c>
      <c r="D13" s="20" t="s">
        <v>6</v>
      </c>
      <c r="E13" s="22">
        <v>22</v>
      </c>
      <c r="F13" s="22">
        <v>880</v>
      </c>
      <c r="G13" s="27" t="s">
        <v>136</v>
      </c>
      <c r="H13" s="22">
        <v>1224</v>
      </c>
      <c r="I13" s="29" t="s">
        <v>202</v>
      </c>
      <c r="J13" s="22">
        <v>1984</v>
      </c>
      <c r="K13" s="22">
        <f>F13+H13+J13</f>
        <v>4088</v>
      </c>
    </row>
    <row r="14" spans="2:11" s="7" customFormat="1" ht="25.5" customHeight="1">
      <c r="B14" s="25">
        <v>5</v>
      </c>
      <c r="C14" s="19" t="s">
        <v>139</v>
      </c>
      <c r="D14" s="20" t="s">
        <v>140</v>
      </c>
      <c r="E14" s="26">
        <v>8</v>
      </c>
      <c r="F14" s="26">
        <v>544</v>
      </c>
      <c r="G14" s="27" t="s">
        <v>141</v>
      </c>
      <c r="H14" s="26">
        <v>1156</v>
      </c>
      <c r="I14" s="27" t="s">
        <v>204</v>
      </c>
      <c r="J14" s="26">
        <v>1552</v>
      </c>
      <c r="K14" s="22">
        <f>F14+H14+J14</f>
        <v>3252</v>
      </c>
    </row>
  </sheetData>
  <dataValidations count="1">
    <dataValidation allowBlank="1" showInputMessage="1" showErrorMessage="1" sqref="K10:K14"/>
  </dataValidations>
  <printOptions/>
  <pageMargins left="0.7500000000000001" right="0.7500000000000001" top="1" bottom="1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workbookViewId="0" topLeftCell="A1">
      <selection activeCell="H4" sqref="H4"/>
    </sheetView>
  </sheetViews>
  <sheetFormatPr defaultColWidth="9.140625" defaultRowHeight="12.75"/>
  <cols>
    <col min="1" max="1" width="6.28125" style="0" customWidth="1"/>
    <col min="2" max="2" width="4.7109375" style="1" customWidth="1"/>
    <col min="3" max="3" width="29.140625" style="0" customWidth="1"/>
    <col min="4" max="4" width="14.00390625" style="0" customWidth="1"/>
    <col min="5" max="5" width="12.8515625" style="0" customWidth="1"/>
    <col min="6" max="6" width="11.7109375" style="0" customWidth="1"/>
    <col min="7" max="7" width="10.0039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7109375" style="1" customWidth="1"/>
  </cols>
  <sheetData>
    <row r="1" spans="2:12" ht="22.5">
      <c r="B1"/>
      <c r="C1" s="13" t="s">
        <v>166</v>
      </c>
      <c r="D1" s="13"/>
      <c r="E1" s="2"/>
      <c r="F1" s="2"/>
      <c r="G1" s="2"/>
      <c r="H1" s="2"/>
      <c r="I1" s="2"/>
      <c r="J1" s="2"/>
      <c r="K1" s="2"/>
      <c r="L1" s="2"/>
    </row>
    <row r="2" spans="2:12" ht="27.75">
      <c r="B2"/>
      <c r="C2" s="18" t="s">
        <v>181</v>
      </c>
      <c r="D2" s="18"/>
      <c r="E2" s="18"/>
      <c r="F2" s="18"/>
      <c r="G2" s="18"/>
      <c r="H2" s="18"/>
      <c r="I2" s="18"/>
      <c r="J2" s="18"/>
      <c r="K2" s="18"/>
      <c r="L2" s="18"/>
    </row>
    <row r="3" spans="2:12" ht="18">
      <c r="B3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1" ht="21">
      <c r="B4"/>
      <c r="C4" s="12" t="s">
        <v>170</v>
      </c>
      <c r="K4"/>
    </row>
    <row r="5" spans="2:11" ht="21">
      <c r="B5"/>
      <c r="C5" s="12" t="s">
        <v>167</v>
      </c>
      <c r="D5" s="12"/>
      <c r="K5"/>
    </row>
    <row r="6" spans="2:11" ht="21">
      <c r="B6"/>
      <c r="C6" s="12" t="s">
        <v>149</v>
      </c>
      <c r="D6" s="12"/>
      <c r="K6"/>
    </row>
    <row r="8" spans="2:11" s="43" customFormat="1" ht="27" customHeight="1">
      <c r="B8" s="35"/>
      <c r="E8" s="14" t="s">
        <v>153</v>
      </c>
      <c r="F8" s="15"/>
      <c r="G8" s="14" t="s">
        <v>154</v>
      </c>
      <c r="H8" s="15"/>
      <c r="I8" s="14" t="s">
        <v>165</v>
      </c>
      <c r="J8" s="15"/>
      <c r="K8" s="17" t="s">
        <v>152</v>
      </c>
    </row>
    <row r="9" spans="2:11" s="6" customFormat="1" ht="25.5" customHeight="1">
      <c r="B9" s="4" t="s">
        <v>157</v>
      </c>
      <c r="C9" s="4" t="s">
        <v>156</v>
      </c>
      <c r="D9" s="4" t="s">
        <v>155</v>
      </c>
      <c r="E9" s="4" t="s">
        <v>150</v>
      </c>
      <c r="F9" s="5" t="s">
        <v>158</v>
      </c>
      <c r="G9" s="4" t="s">
        <v>151</v>
      </c>
      <c r="H9" s="5" t="s">
        <v>159</v>
      </c>
      <c r="I9" s="5" t="s">
        <v>160</v>
      </c>
      <c r="J9" s="5" t="s">
        <v>161</v>
      </c>
      <c r="K9" s="5" t="s">
        <v>162</v>
      </c>
    </row>
    <row r="10" spans="2:11" s="7" customFormat="1" ht="25.5" customHeight="1">
      <c r="B10" s="21">
        <v>1</v>
      </c>
      <c r="C10" s="19" t="s">
        <v>99</v>
      </c>
      <c r="D10" s="20" t="s">
        <v>7</v>
      </c>
      <c r="E10" s="21">
        <v>20</v>
      </c>
      <c r="F10" s="21">
        <v>880</v>
      </c>
      <c r="G10" s="20" t="s">
        <v>126</v>
      </c>
      <c r="H10" s="20">
        <v>1004</v>
      </c>
      <c r="I10" s="32" t="s">
        <v>194</v>
      </c>
      <c r="J10" s="21">
        <v>2248</v>
      </c>
      <c r="K10" s="22">
        <f aca="true" t="shared" si="0" ref="K10:K16">F10+H10+J10</f>
        <v>4132</v>
      </c>
    </row>
    <row r="11" spans="2:11" s="7" customFormat="1" ht="25.5" customHeight="1">
      <c r="B11" s="21">
        <v>2</v>
      </c>
      <c r="C11" s="19" t="s">
        <v>102</v>
      </c>
      <c r="D11" s="20" t="s">
        <v>8</v>
      </c>
      <c r="E11" s="21">
        <v>21</v>
      </c>
      <c r="F11" s="21">
        <v>904</v>
      </c>
      <c r="G11" s="20" t="s">
        <v>125</v>
      </c>
      <c r="H11" s="20">
        <v>1028</v>
      </c>
      <c r="I11" s="32" t="s">
        <v>193</v>
      </c>
      <c r="J11" s="21">
        <v>2004</v>
      </c>
      <c r="K11" s="24">
        <f t="shared" si="0"/>
        <v>3936</v>
      </c>
    </row>
    <row r="12" spans="2:11" s="7" customFormat="1" ht="25.5" customHeight="1">
      <c r="B12" s="21">
        <v>3</v>
      </c>
      <c r="C12" s="19" t="s">
        <v>98</v>
      </c>
      <c r="D12" s="20" t="s">
        <v>2</v>
      </c>
      <c r="E12" s="21">
        <v>16</v>
      </c>
      <c r="F12" s="21">
        <v>784</v>
      </c>
      <c r="G12" s="20" t="s">
        <v>124</v>
      </c>
      <c r="H12" s="20">
        <v>896</v>
      </c>
      <c r="I12" s="32" t="s">
        <v>192</v>
      </c>
      <c r="J12" s="21">
        <v>2156</v>
      </c>
      <c r="K12" s="24">
        <f t="shared" si="0"/>
        <v>3836</v>
      </c>
    </row>
    <row r="13" spans="2:11" s="7" customFormat="1" ht="25.5" customHeight="1">
      <c r="B13" s="21">
        <v>4</v>
      </c>
      <c r="C13" s="19" t="s">
        <v>101</v>
      </c>
      <c r="D13" s="20" t="s">
        <v>7</v>
      </c>
      <c r="E13" s="25">
        <v>14</v>
      </c>
      <c r="F13" s="21">
        <v>736</v>
      </c>
      <c r="G13" s="20" t="s">
        <v>121</v>
      </c>
      <c r="H13" s="20">
        <v>860</v>
      </c>
      <c r="I13" s="32" t="s">
        <v>191</v>
      </c>
      <c r="J13" s="21">
        <v>2212</v>
      </c>
      <c r="K13" s="24">
        <f t="shared" si="0"/>
        <v>3808</v>
      </c>
    </row>
    <row r="14" spans="2:11" s="7" customFormat="1" ht="25.5" customHeight="1">
      <c r="B14" s="21">
        <v>5</v>
      </c>
      <c r="C14" s="19" t="s">
        <v>100</v>
      </c>
      <c r="D14" s="20" t="s">
        <v>2</v>
      </c>
      <c r="E14" s="21">
        <v>15</v>
      </c>
      <c r="F14" s="21">
        <v>760</v>
      </c>
      <c r="G14" s="20" t="s">
        <v>122</v>
      </c>
      <c r="H14" s="20">
        <v>816</v>
      </c>
      <c r="I14" s="32" t="s">
        <v>189</v>
      </c>
      <c r="J14" s="21">
        <v>1848</v>
      </c>
      <c r="K14" s="24">
        <f t="shared" si="0"/>
        <v>3424</v>
      </c>
    </row>
    <row r="15" spans="2:11" s="7" customFormat="1" ht="25.5" customHeight="1">
      <c r="B15" s="21">
        <v>6</v>
      </c>
      <c r="C15" s="19" t="s">
        <v>0</v>
      </c>
      <c r="D15" s="20" t="s">
        <v>9</v>
      </c>
      <c r="E15" s="21">
        <v>18</v>
      </c>
      <c r="F15" s="21">
        <v>832</v>
      </c>
      <c r="G15" s="20" t="s">
        <v>127</v>
      </c>
      <c r="H15" s="20">
        <v>888</v>
      </c>
      <c r="I15" s="32" t="s">
        <v>195</v>
      </c>
      <c r="J15" s="21">
        <v>1668</v>
      </c>
      <c r="K15" s="24">
        <f t="shared" si="0"/>
        <v>3388</v>
      </c>
    </row>
    <row r="16" spans="2:11" s="7" customFormat="1" ht="25.5" customHeight="1">
      <c r="B16" s="21">
        <v>7</v>
      </c>
      <c r="C16" s="19" t="s">
        <v>1</v>
      </c>
      <c r="D16" s="20" t="s">
        <v>7</v>
      </c>
      <c r="E16" s="21">
        <v>15</v>
      </c>
      <c r="F16" s="21">
        <v>760</v>
      </c>
      <c r="G16" s="20" t="s">
        <v>123</v>
      </c>
      <c r="H16" s="20">
        <v>556</v>
      </c>
      <c r="I16" s="32" t="s">
        <v>190</v>
      </c>
      <c r="J16" s="21">
        <v>1592</v>
      </c>
      <c r="K16" s="24">
        <f t="shared" si="0"/>
        <v>2908</v>
      </c>
    </row>
    <row r="18" spans="2:11" ht="12">
      <c r="B18"/>
      <c r="K18"/>
    </row>
    <row r="19" spans="2:11" ht="12">
      <c r="B19"/>
      <c r="K19"/>
    </row>
    <row r="20" spans="2:11" ht="12">
      <c r="B20"/>
      <c r="K20"/>
    </row>
    <row r="21" spans="2:11" ht="12">
      <c r="B21"/>
      <c r="K21"/>
    </row>
    <row r="22" spans="2:11" ht="12">
      <c r="B22"/>
      <c r="K22"/>
    </row>
  </sheetData>
  <dataValidations count="1">
    <dataValidation allowBlank="1" showInputMessage="1" showErrorMessage="1" sqref="K10:K16"/>
  </dataValidations>
  <printOptions/>
  <pageMargins left="0.7500000000000001" right="0.7500000000000001" top="1" bottom="1" header="0.5" footer="0.5"/>
  <pageSetup fitToHeight="1" fitToWidth="1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workbookViewId="0" topLeftCell="A1">
      <selection activeCell="C22" sqref="C22"/>
    </sheetView>
  </sheetViews>
  <sheetFormatPr defaultColWidth="9.140625" defaultRowHeight="12.75"/>
  <cols>
    <col min="1" max="1" width="6.28125" style="0" customWidth="1"/>
    <col min="2" max="2" width="4.7109375" style="1" customWidth="1"/>
    <col min="3" max="3" width="29.140625" style="0" customWidth="1"/>
    <col min="4" max="4" width="14.00390625" style="0" customWidth="1"/>
    <col min="5" max="5" width="12.8515625" style="0" customWidth="1"/>
    <col min="6" max="6" width="11.7109375" style="0" customWidth="1"/>
    <col min="7" max="7" width="10.003906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7109375" style="1" customWidth="1"/>
  </cols>
  <sheetData>
    <row r="1" spans="2:12" ht="22.5">
      <c r="B1"/>
      <c r="C1" s="13" t="s">
        <v>166</v>
      </c>
      <c r="D1" s="13"/>
      <c r="E1" s="2"/>
      <c r="F1" s="2"/>
      <c r="G1" s="2"/>
      <c r="H1" s="2"/>
      <c r="I1" s="2"/>
      <c r="J1" s="2"/>
      <c r="K1" s="2"/>
      <c r="L1" s="2"/>
    </row>
    <row r="2" spans="2:12" ht="27.75">
      <c r="B2"/>
      <c r="C2" s="18" t="s">
        <v>180</v>
      </c>
      <c r="D2" s="18"/>
      <c r="E2" s="18"/>
      <c r="F2" s="18"/>
      <c r="G2" s="18"/>
      <c r="H2" s="18"/>
      <c r="I2" s="18"/>
      <c r="J2" s="18"/>
      <c r="K2" s="18"/>
      <c r="L2" s="18"/>
    </row>
    <row r="3" spans="2:12" ht="18">
      <c r="B3"/>
      <c r="C3" s="1"/>
      <c r="D3" s="2"/>
      <c r="E3" s="2"/>
      <c r="F3" s="2"/>
      <c r="G3" s="2"/>
      <c r="H3" s="2"/>
      <c r="I3" s="2"/>
      <c r="J3" s="2"/>
      <c r="K3" s="2"/>
      <c r="L3" s="2"/>
    </row>
    <row r="4" spans="2:11" ht="21">
      <c r="B4"/>
      <c r="C4" s="12" t="s">
        <v>171</v>
      </c>
      <c r="K4"/>
    </row>
    <row r="5" spans="2:11" ht="21">
      <c r="B5"/>
      <c r="C5" s="12" t="s">
        <v>167</v>
      </c>
      <c r="D5" s="12"/>
      <c r="K5"/>
    </row>
    <row r="6" spans="2:11" ht="21">
      <c r="B6"/>
      <c r="C6" s="12" t="s">
        <v>149</v>
      </c>
      <c r="D6" s="12"/>
      <c r="K6"/>
    </row>
    <row r="8" spans="2:11" s="3" customFormat="1" ht="28.5" customHeight="1">
      <c r="B8" s="8"/>
      <c r="E8" s="14" t="s">
        <v>153</v>
      </c>
      <c r="F8" s="15"/>
      <c r="G8" s="14" t="s">
        <v>154</v>
      </c>
      <c r="H8" s="15"/>
      <c r="I8" s="14" t="s">
        <v>165</v>
      </c>
      <c r="J8" s="15"/>
      <c r="K8" s="17" t="s">
        <v>152</v>
      </c>
    </row>
    <row r="9" spans="2:11" s="6" customFormat="1" ht="25.5" customHeight="1">
      <c r="B9" s="4" t="s">
        <v>157</v>
      </c>
      <c r="C9" s="4" t="s">
        <v>156</v>
      </c>
      <c r="D9" s="4" t="s">
        <v>155</v>
      </c>
      <c r="E9" s="4" t="s">
        <v>150</v>
      </c>
      <c r="F9" s="5" t="s">
        <v>158</v>
      </c>
      <c r="G9" s="4" t="s">
        <v>151</v>
      </c>
      <c r="H9" s="5" t="s">
        <v>159</v>
      </c>
      <c r="I9" s="5" t="s">
        <v>160</v>
      </c>
      <c r="J9" s="5" t="s">
        <v>161</v>
      </c>
      <c r="K9" s="5" t="s">
        <v>162</v>
      </c>
    </row>
    <row r="10" spans="2:11" s="7" customFormat="1" ht="25.5" customHeight="1">
      <c r="B10" s="21">
        <v>1</v>
      </c>
      <c r="C10" s="19" t="s">
        <v>12</v>
      </c>
      <c r="D10" s="20" t="s">
        <v>9</v>
      </c>
      <c r="E10" s="21">
        <v>18</v>
      </c>
      <c r="F10" s="21">
        <v>784</v>
      </c>
      <c r="G10" s="20" t="s">
        <v>251</v>
      </c>
      <c r="H10" s="20">
        <v>1136</v>
      </c>
      <c r="I10" s="32" t="s">
        <v>269</v>
      </c>
      <c r="J10" s="21">
        <v>2560</v>
      </c>
      <c r="K10" s="24">
        <f aca="true" t="shared" si="0" ref="K10:K17">F10+H10+J10</f>
        <v>4480</v>
      </c>
    </row>
    <row r="11" spans="2:11" s="7" customFormat="1" ht="25.5" customHeight="1">
      <c r="B11" s="21">
        <v>2</v>
      </c>
      <c r="C11" s="19" t="s">
        <v>11</v>
      </c>
      <c r="D11" s="20" t="s">
        <v>7</v>
      </c>
      <c r="E11" s="21">
        <v>14</v>
      </c>
      <c r="F11" s="21">
        <v>688</v>
      </c>
      <c r="G11" s="20" t="s">
        <v>131</v>
      </c>
      <c r="H11" s="20">
        <v>1128</v>
      </c>
      <c r="I11" s="32" t="s">
        <v>187</v>
      </c>
      <c r="J11" s="21">
        <v>2356</v>
      </c>
      <c r="K11" s="24">
        <f t="shared" si="0"/>
        <v>4172</v>
      </c>
    </row>
    <row r="12" spans="2:11" s="7" customFormat="1" ht="25.5" customHeight="1">
      <c r="B12" s="21">
        <v>3</v>
      </c>
      <c r="C12" s="19" t="s">
        <v>10</v>
      </c>
      <c r="D12" s="20" t="s">
        <v>9</v>
      </c>
      <c r="E12" s="21">
        <v>10</v>
      </c>
      <c r="F12" s="21">
        <v>592</v>
      </c>
      <c r="G12" s="20" t="s">
        <v>252</v>
      </c>
      <c r="H12" s="20">
        <v>920</v>
      </c>
      <c r="I12" s="32" t="s">
        <v>268</v>
      </c>
      <c r="J12" s="21">
        <v>2500</v>
      </c>
      <c r="K12" s="24">
        <f t="shared" si="0"/>
        <v>4012</v>
      </c>
    </row>
    <row r="13" spans="2:11" s="7" customFormat="1" ht="25.5" customHeight="1">
      <c r="B13" s="21">
        <v>4</v>
      </c>
      <c r="C13" s="19" t="s">
        <v>13</v>
      </c>
      <c r="D13" s="20" t="s">
        <v>2</v>
      </c>
      <c r="E13" s="25">
        <v>13</v>
      </c>
      <c r="F13" s="21">
        <v>664</v>
      </c>
      <c r="G13" s="20" t="s">
        <v>130</v>
      </c>
      <c r="H13" s="20">
        <v>1004</v>
      </c>
      <c r="I13" s="32" t="s">
        <v>186</v>
      </c>
      <c r="J13" s="21">
        <v>2136</v>
      </c>
      <c r="K13" s="24">
        <f t="shared" si="0"/>
        <v>3804</v>
      </c>
    </row>
    <row r="14" spans="2:11" s="7" customFormat="1" ht="25.5" customHeight="1">
      <c r="B14" s="21">
        <v>5</v>
      </c>
      <c r="C14" s="19" t="s">
        <v>14</v>
      </c>
      <c r="D14" s="20" t="s">
        <v>9</v>
      </c>
      <c r="E14" s="21">
        <v>11</v>
      </c>
      <c r="F14" s="21">
        <v>616</v>
      </c>
      <c r="G14" s="20" t="s">
        <v>129</v>
      </c>
      <c r="H14" s="20">
        <v>904</v>
      </c>
      <c r="I14" s="32" t="s">
        <v>267</v>
      </c>
      <c r="J14" s="21">
        <v>2208</v>
      </c>
      <c r="K14" s="24">
        <f t="shared" si="0"/>
        <v>3728</v>
      </c>
    </row>
    <row r="15" spans="2:11" s="7" customFormat="1" ht="25.5" customHeight="1">
      <c r="B15" s="21">
        <v>6</v>
      </c>
      <c r="C15" s="19" t="s">
        <v>15</v>
      </c>
      <c r="D15" s="20" t="s">
        <v>23</v>
      </c>
      <c r="E15" s="21">
        <v>9</v>
      </c>
      <c r="F15" s="21">
        <v>568</v>
      </c>
      <c r="G15" s="20" t="s">
        <v>128</v>
      </c>
      <c r="H15" s="20">
        <v>988</v>
      </c>
      <c r="I15" s="32" t="s">
        <v>266</v>
      </c>
      <c r="J15" s="21">
        <v>2124</v>
      </c>
      <c r="K15" s="24">
        <f t="shared" si="0"/>
        <v>3680</v>
      </c>
    </row>
    <row r="16" spans="2:11" s="7" customFormat="1" ht="25.5" customHeight="1">
      <c r="B16" s="21">
        <v>7</v>
      </c>
      <c r="C16" s="19" t="s">
        <v>133</v>
      </c>
      <c r="D16" s="20" t="s">
        <v>7</v>
      </c>
      <c r="E16" s="21">
        <v>11</v>
      </c>
      <c r="F16" s="21">
        <v>616</v>
      </c>
      <c r="G16" s="20" t="s">
        <v>134</v>
      </c>
      <c r="H16" s="20">
        <v>756</v>
      </c>
      <c r="I16" s="32" t="s">
        <v>265</v>
      </c>
      <c r="J16" s="21">
        <v>2228</v>
      </c>
      <c r="K16" s="24">
        <f t="shared" si="0"/>
        <v>3600</v>
      </c>
    </row>
    <row r="17" spans="2:11" s="7" customFormat="1" ht="25.5" customHeight="1">
      <c r="B17" s="21">
        <v>8</v>
      </c>
      <c r="C17" s="19" t="s">
        <v>22</v>
      </c>
      <c r="D17" s="20" t="s">
        <v>148</v>
      </c>
      <c r="E17" s="22">
        <v>8</v>
      </c>
      <c r="F17" s="21">
        <v>544</v>
      </c>
      <c r="G17" s="20" t="s">
        <v>132</v>
      </c>
      <c r="H17" s="20">
        <v>952</v>
      </c>
      <c r="I17" s="32" t="s">
        <v>188</v>
      </c>
      <c r="J17" s="21">
        <v>1828</v>
      </c>
      <c r="K17" s="24">
        <f t="shared" si="0"/>
        <v>3324</v>
      </c>
    </row>
    <row r="19" spans="2:11" ht="12">
      <c r="B19"/>
      <c r="K19"/>
    </row>
    <row r="20" spans="2:11" ht="12">
      <c r="B20"/>
      <c r="K20"/>
    </row>
    <row r="21" spans="2:11" ht="12">
      <c r="B21"/>
      <c r="K21"/>
    </row>
    <row r="22" spans="2:11" ht="12">
      <c r="B22"/>
      <c r="K22"/>
    </row>
    <row r="23" spans="2:11" ht="12">
      <c r="B23"/>
      <c r="K23"/>
    </row>
  </sheetData>
  <dataValidations count="1">
    <dataValidation allowBlank="1" showInputMessage="1" showErrorMessage="1" sqref="K10:K17"/>
  </dataValidations>
  <printOptions/>
  <pageMargins left="0.7500000000000001" right="0.7500000000000001" top="1" bottom="1" header="0.5" footer="0.5"/>
  <pageSetup fitToHeight="1" fitToWidth="1" orientation="landscape" paperSize="9" scale="84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2">
      <selection activeCell="G15" sqref="G15"/>
    </sheetView>
  </sheetViews>
  <sheetFormatPr defaultColWidth="11.421875" defaultRowHeight="12.75"/>
  <cols>
    <col min="1" max="1" width="9.140625" style="0" customWidth="1"/>
    <col min="2" max="2" width="3.00390625" style="0" bestFit="1" customWidth="1"/>
    <col min="3" max="3" width="22.140625" style="0" customWidth="1"/>
    <col min="4" max="4" width="15.7109375" style="0" customWidth="1"/>
    <col min="5" max="5" width="16.421875" style="0" customWidth="1"/>
    <col min="6" max="6" width="11.7109375" style="0" customWidth="1"/>
    <col min="7" max="7" width="15.7109375" style="0" customWidth="1"/>
  </cols>
  <sheetData>
    <row r="1" spans="3:12" ht="22.5">
      <c r="C1" s="53" t="s">
        <v>172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27.75">
      <c r="C2" s="54" t="s">
        <v>182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>
      <c r="C3" s="1"/>
      <c r="D3" s="2"/>
      <c r="E3" s="2"/>
      <c r="F3" s="2"/>
      <c r="G3" s="2"/>
      <c r="H3" s="2"/>
      <c r="I3" s="2"/>
      <c r="J3" s="2"/>
      <c r="K3" s="2"/>
      <c r="L3" s="2"/>
    </row>
    <row r="4" spans="3:5" ht="21">
      <c r="C4" s="55" t="s">
        <v>176</v>
      </c>
      <c r="D4" s="55"/>
      <c r="E4" s="55"/>
    </row>
    <row r="5" spans="3:4" ht="21">
      <c r="C5" s="12" t="s">
        <v>173</v>
      </c>
      <c r="D5" s="12"/>
    </row>
    <row r="6" spans="3:5" ht="21">
      <c r="C6" s="55" t="s">
        <v>149</v>
      </c>
      <c r="D6" s="55"/>
      <c r="E6" s="55"/>
    </row>
    <row r="8" spans="2:9" ht="12">
      <c r="B8" s="1"/>
      <c r="I8" s="1"/>
    </row>
    <row r="9" spans="1:9" ht="25.5" customHeight="1">
      <c r="A9" s="3"/>
      <c r="B9" s="8"/>
      <c r="C9" s="3"/>
      <c r="D9" s="3"/>
      <c r="E9" s="51" t="s">
        <v>4</v>
      </c>
      <c r="F9" s="52"/>
      <c r="G9" s="51" t="s">
        <v>174</v>
      </c>
      <c r="H9" s="52"/>
      <c r="I9" s="36" t="s">
        <v>5</v>
      </c>
    </row>
    <row r="10" spans="1:10" ht="25.5" customHeight="1">
      <c r="A10" s="6"/>
      <c r="B10" s="4" t="s">
        <v>157</v>
      </c>
      <c r="C10" s="4" t="s">
        <v>156</v>
      </c>
      <c r="D10" s="4" t="s">
        <v>155</v>
      </c>
      <c r="E10" s="4" t="s">
        <v>151</v>
      </c>
      <c r="F10" s="4" t="s">
        <v>184</v>
      </c>
      <c r="G10" s="4" t="s">
        <v>151</v>
      </c>
      <c r="H10" s="4" t="s">
        <v>184</v>
      </c>
      <c r="I10" s="4" t="s">
        <v>184</v>
      </c>
      <c r="J10" s="6"/>
    </row>
    <row r="11" spans="1:10" ht="25.5" customHeight="1">
      <c r="A11" s="7"/>
      <c r="B11" s="21">
        <v>1</v>
      </c>
      <c r="C11" s="42" t="s">
        <v>70</v>
      </c>
      <c r="D11" s="37" t="s">
        <v>75</v>
      </c>
      <c r="E11" s="25" t="s">
        <v>112</v>
      </c>
      <c r="F11" s="21">
        <v>1144</v>
      </c>
      <c r="G11" s="32" t="s">
        <v>259</v>
      </c>
      <c r="H11" s="21">
        <v>2592</v>
      </c>
      <c r="I11" s="21">
        <f aca="true" t="shared" si="0" ref="I11:I19">F11+H11</f>
        <v>3736</v>
      </c>
      <c r="J11" s="7"/>
    </row>
    <row r="12" spans="1:10" ht="25.5" customHeight="1">
      <c r="A12" s="7"/>
      <c r="B12" s="21">
        <v>2</v>
      </c>
      <c r="C12" s="41" t="s">
        <v>71</v>
      </c>
      <c r="D12" s="21" t="s">
        <v>76</v>
      </c>
      <c r="E12" s="25" t="s">
        <v>113</v>
      </c>
      <c r="F12" s="21">
        <v>1024</v>
      </c>
      <c r="G12" s="32" t="s">
        <v>260</v>
      </c>
      <c r="H12" s="21">
        <v>2376</v>
      </c>
      <c r="I12" s="21">
        <f t="shared" si="0"/>
        <v>3400</v>
      </c>
      <c r="J12" s="7"/>
    </row>
    <row r="13" spans="1:10" ht="25.5" customHeight="1">
      <c r="A13" s="7"/>
      <c r="B13" s="21">
        <v>3</v>
      </c>
      <c r="C13" s="41" t="s">
        <v>72</v>
      </c>
      <c r="D13" s="21" t="s">
        <v>76</v>
      </c>
      <c r="E13" s="25" t="s">
        <v>108</v>
      </c>
      <c r="F13" s="21">
        <v>936</v>
      </c>
      <c r="G13" s="32" t="s">
        <v>255</v>
      </c>
      <c r="H13" s="21">
        <v>2408</v>
      </c>
      <c r="I13" s="21">
        <f t="shared" si="0"/>
        <v>3344</v>
      </c>
      <c r="J13" s="7"/>
    </row>
    <row r="14" spans="1:10" ht="25.5" customHeight="1">
      <c r="A14" s="7"/>
      <c r="B14" s="21">
        <v>4</v>
      </c>
      <c r="C14" s="41" t="s">
        <v>73</v>
      </c>
      <c r="D14" s="21" t="s">
        <v>75</v>
      </c>
      <c r="E14" s="25" t="s">
        <v>110</v>
      </c>
      <c r="F14" s="21">
        <v>936</v>
      </c>
      <c r="G14" s="32" t="s">
        <v>257</v>
      </c>
      <c r="H14" s="21">
        <v>2360</v>
      </c>
      <c r="I14" s="21">
        <f t="shared" si="0"/>
        <v>3296</v>
      </c>
      <c r="J14" s="7"/>
    </row>
    <row r="15" spans="1:10" ht="25.5" customHeight="1">
      <c r="A15" s="7"/>
      <c r="B15" s="21">
        <v>5</v>
      </c>
      <c r="C15" s="41" t="s">
        <v>114</v>
      </c>
      <c r="D15" s="21" t="s">
        <v>7</v>
      </c>
      <c r="E15" s="25" t="s">
        <v>115</v>
      </c>
      <c r="F15" s="21">
        <v>960</v>
      </c>
      <c r="G15" s="32" t="s">
        <v>261</v>
      </c>
      <c r="H15" s="21">
        <v>2192</v>
      </c>
      <c r="I15" s="21">
        <f t="shared" si="0"/>
        <v>3152</v>
      </c>
      <c r="J15" s="7"/>
    </row>
    <row r="16" spans="1:10" ht="25.5" customHeight="1">
      <c r="A16" s="7"/>
      <c r="B16" s="21">
        <v>6</v>
      </c>
      <c r="C16" s="41" t="s">
        <v>74</v>
      </c>
      <c r="D16" s="21" t="s">
        <v>75</v>
      </c>
      <c r="E16" s="25" t="s">
        <v>111</v>
      </c>
      <c r="F16" s="21">
        <v>960</v>
      </c>
      <c r="G16" s="32" t="s">
        <v>258</v>
      </c>
      <c r="H16" s="21">
        <v>2128</v>
      </c>
      <c r="I16" s="21">
        <f t="shared" si="0"/>
        <v>3088</v>
      </c>
      <c r="J16" s="7"/>
    </row>
    <row r="17" spans="1:10" ht="25.5" customHeight="1">
      <c r="A17" s="7"/>
      <c r="B17" s="21">
        <v>7</v>
      </c>
      <c r="C17" s="41" t="s">
        <v>68</v>
      </c>
      <c r="D17" s="21" t="s">
        <v>76</v>
      </c>
      <c r="E17" s="25" t="s">
        <v>106</v>
      </c>
      <c r="F17" s="21">
        <v>896</v>
      </c>
      <c r="G17" s="32" t="s">
        <v>253</v>
      </c>
      <c r="H17" s="21">
        <v>2144</v>
      </c>
      <c r="I17" s="21">
        <f t="shared" si="0"/>
        <v>3040</v>
      </c>
      <c r="J17" s="7"/>
    </row>
    <row r="18" spans="1:10" ht="25.5" customHeight="1">
      <c r="A18" s="7"/>
      <c r="B18" s="21">
        <v>8</v>
      </c>
      <c r="C18" s="41" t="s">
        <v>67</v>
      </c>
      <c r="D18" s="21" t="s">
        <v>75</v>
      </c>
      <c r="E18" s="25" t="s">
        <v>107</v>
      </c>
      <c r="F18" s="21">
        <v>912</v>
      </c>
      <c r="G18" s="32" t="s">
        <v>254</v>
      </c>
      <c r="H18" s="21">
        <v>1984</v>
      </c>
      <c r="I18" s="21">
        <f t="shared" si="0"/>
        <v>2896</v>
      </c>
      <c r="J18" s="7"/>
    </row>
    <row r="19" spans="1:10" ht="25.5" customHeight="1">
      <c r="A19" s="7"/>
      <c r="B19" s="21">
        <v>9</v>
      </c>
      <c r="C19" s="31" t="s">
        <v>69</v>
      </c>
      <c r="D19" s="25" t="s">
        <v>77</v>
      </c>
      <c r="E19" s="25" t="s">
        <v>109</v>
      </c>
      <c r="F19" s="21">
        <v>784</v>
      </c>
      <c r="G19" s="32" t="s">
        <v>256</v>
      </c>
      <c r="H19" s="21">
        <v>1808</v>
      </c>
      <c r="I19" s="21">
        <f t="shared" si="0"/>
        <v>2592</v>
      </c>
      <c r="J19" s="7"/>
    </row>
    <row r="20" spans="2:9" ht="12">
      <c r="B20" s="1"/>
      <c r="I20" s="1"/>
    </row>
  </sheetData>
  <mergeCells count="6">
    <mergeCell ref="G9:H9"/>
    <mergeCell ref="E9:F9"/>
    <mergeCell ref="C1:L1"/>
    <mergeCell ref="C2:L2"/>
    <mergeCell ref="C4:E4"/>
    <mergeCell ref="C6:E6"/>
  </mergeCells>
  <printOptions/>
  <pageMargins left="0.7500000000000001" right="0.7500000000000001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9" sqref="G19"/>
    </sheetView>
  </sheetViews>
  <sheetFormatPr defaultColWidth="11.421875" defaultRowHeight="12.75"/>
  <cols>
    <col min="1" max="1" width="7.28125" style="0" customWidth="1"/>
    <col min="2" max="2" width="3.00390625" style="0" customWidth="1"/>
    <col min="3" max="3" width="22.140625" style="0" customWidth="1"/>
    <col min="4" max="4" width="13.8515625" style="0" customWidth="1"/>
    <col min="5" max="5" width="20.8515625" style="0" customWidth="1"/>
    <col min="6" max="6" width="11.7109375" style="0" customWidth="1"/>
    <col min="7" max="7" width="15.7109375" style="0" customWidth="1"/>
  </cols>
  <sheetData>
    <row r="1" spans="3:12" ht="22.5">
      <c r="C1" s="53" t="s">
        <v>172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27.75">
      <c r="C2" s="54" t="s">
        <v>182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>
      <c r="C3" s="1"/>
      <c r="D3" s="2"/>
      <c r="E3" s="2"/>
      <c r="F3" s="2"/>
      <c r="G3" s="2"/>
      <c r="H3" s="2"/>
      <c r="I3" s="2"/>
      <c r="J3" s="2"/>
      <c r="K3" s="2"/>
      <c r="L3" s="2"/>
    </row>
    <row r="4" spans="3:5" ht="21">
      <c r="C4" s="55" t="s">
        <v>177</v>
      </c>
      <c r="D4" s="55"/>
      <c r="E4" s="55"/>
    </row>
    <row r="5" spans="3:4" ht="21">
      <c r="C5" s="12" t="s">
        <v>173</v>
      </c>
      <c r="D5" s="12"/>
    </row>
    <row r="6" spans="3:5" ht="21">
      <c r="C6" s="55" t="s">
        <v>149</v>
      </c>
      <c r="D6" s="55"/>
      <c r="E6" s="55"/>
    </row>
    <row r="8" spans="2:9" ht="12">
      <c r="B8" s="1"/>
      <c r="I8" s="1"/>
    </row>
    <row r="9" spans="1:9" ht="25.5" customHeight="1">
      <c r="A9" s="3"/>
      <c r="B9" s="8"/>
      <c r="C9" s="3"/>
      <c r="D9" s="3"/>
      <c r="E9" s="51" t="s">
        <v>4</v>
      </c>
      <c r="F9" s="52"/>
      <c r="G9" s="51" t="s">
        <v>174</v>
      </c>
      <c r="H9" s="52"/>
      <c r="I9" s="36" t="s">
        <v>5</v>
      </c>
    </row>
    <row r="10" spans="1:10" ht="25.5" customHeight="1">
      <c r="A10" s="6"/>
      <c r="B10" s="4" t="s">
        <v>157</v>
      </c>
      <c r="C10" s="4" t="s">
        <v>156</v>
      </c>
      <c r="D10" s="4" t="s">
        <v>155</v>
      </c>
      <c r="E10" s="4" t="s">
        <v>151</v>
      </c>
      <c r="F10" s="4" t="s">
        <v>184</v>
      </c>
      <c r="G10" s="4" t="s">
        <v>151</v>
      </c>
      <c r="H10" s="4" t="s">
        <v>184</v>
      </c>
      <c r="I10" s="4" t="s">
        <v>184</v>
      </c>
      <c r="J10" s="6"/>
    </row>
    <row r="11" spans="1:10" ht="25.5" customHeight="1">
      <c r="A11" s="7"/>
      <c r="B11" s="21">
        <v>1</v>
      </c>
      <c r="C11" s="41" t="s">
        <v>119</v>
      </c>
      <c r="D11" s="25" t="s">
        <v>7</v>
      </c>
      <c r="E11" s="25" t="s">
        <v>120</v>
      </c>
      <c r="F11" s="21">
        <v>1072</v>
      </c>
      <c r="G11" s="32" t="s">
        <v>255</v>
      </c>
      <c r="H11" s="21">
        <v>2408</v>
      </c>
      <c r="I11" s="21">
        <f>F11+H11</f>
        <v>3480</v>
      </c>
      <c r="J11" s="7"/>
    </row>
    <row r="12" spans="1:10" ht="25.5" customHeight="1">
      <c r="A12" s="7"/>
      <c r="B12" s="21">
        <v>2</v>
      </c>
      <c r="C12" s="41" t="s">
        <v>79</v>
      </c>
      <c r="D12" s="25" t="s">
        <v>7</v>
      </c>
      <c r="E12" s="25" t="s">
        <v>118</v>
      </c>
      <c r="F12" s="21">
        <v>1088</v>
      </c>
      <c r="G12" s="32" t="s">
        <v>264</v>
      </c>
      <c r="H12" s="21">
        <v>2320</v>
      </c>
      <c r="I12" s="21">
        <f>F12+H12</f>
        <v>3408</v>
      </c>
      <c r="J12" s="7"/>
    </row>
    <row r="13" spans="1:10" ht="25.5" customHeight="1">
      <c r="A13" s="7"/>
      <c r="B13" s="21">
        <v>3</v>
      </c>
      <c r="C13" s="42" t="s">
        <v>80</v>
      </c>
      <c r="D13" s="37" t="s">
        <v>7</v>
      </c>
      <c r="E13" s="25" t="s">
        <v>117</v>
      </c>
      <c r="F13" s="21">
        <v>1144</v>
      </c>
      <c r="G13" s="32" t="s">
        <v>263</v>
      </c>
      <c r="H13" s="21">
        <v>2200</v>
      </c>
      <c r="I13" s="21">
        <f>F13+H13</f>
        <v>3344</v>
      </c>
      <c r="J13" s="7"/>
    </row>
    <row r="14" spans="1:10" ht="25.5" customHeight="1">
      <c r="A14" s="7"/>
      <c r="B14" s="21">
        <v>4</v>
      </c>
      <c r="C14" s="31" t="s">
        <v>78</v>
      </c>
      <c r="D14" s="25" t="s">
        <v>81</v>
      </c>
      <c r="E14" s="25" t="s">
        <v>116</v>
      </c>
      <c r="F14" s="21">
        <v>944</v>
      </c>
      <c r="G14" s="32" t="s">
        <v>262</v>
      </c>
      <c r="H14" s="21">
        <v>2040</v>
      </c>
      <c r="I14" s="21">
        <f>F14+H14</f>
        <v>2984</v>
      </c>
      <c r="J14" s="7"/>
    </row>
    <row r="15" spans="2:9" ht="12">
      <c r="B15" s="1"/>
      <c r="I15" s="1"/>
    </row>
  </sheetData>
  <mergeCells count="6">
    <mergeCell ref="C1:L1"/>
    <mergeCell ref="C2:L2"/>
    <mergeCell ref="C4:E4"/>
    <mergeCell ref="C6:E6"/>
    <mergeCell ref="E9:F9"/>
    <mergeCell ref="G9:H9"/>
  </mergeCells>
  <printOptions/>
  <pageMargins left="0.7500000000000001" right="0.7500000000000001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E12" sqref="E12"/>
    </sheetView>
  </sheetViews>
  <sheetFormatPr defaultColWidth="11.421875" defaultRowHeight="12.75"/>
  <cols>
    <col min="1" max="1" width="7.7109375" style="0" customWidth="1"/>
    <col min="2" max="2" width="3.00390625" style="0" customWidth="1"/>
    <col min="3" max="3" width="23.7109375" style="0" customWidth="1"/>
    <col min="4" max="4" width="14.140625" style="0" customWidth="1"/>
    <col min="5" max="5" width="20.8515625" style="0" customWidth="1"/>
    <col min="6" max="6" width="11.7109375" style="0" customWidth="1"/>
    <col min="7" max="7" width="15.7109375" style="0" customWidth="1"/>
  </cols>
  <sheetData>
    <row r="1" spans="3:12" ht="22.5">
      <c r="C1" s="53" t="s">
        <v>172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27.75">
      <c r="C2" s="54" t="s">
        <v>182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>
      <c r="C3" s="1"/>
      <c r="D3" s="2"/>
      <c r="E3" s="2"/>
      <c r="F3" s="2"/>
      <c r="G3" s="2"/>
      <c r="H3" s="2"/>
      <c r="I3" s="2"/>
      <c r="J3" s="2"/>
      <c r="K3" s="2"/>
      <c r="L3" s="2"/>
    </row>
    <row r="4" spans="3:5" ht="21">
      <c r="C4" s="55" t="s">
        <v>178</v>
      </c>
      <c r="D4" s="55"/>
      <c r="E4" s="55"/>
    </row>
    <row r="5" spans="3:4" ht="21">
      <c r="C5" s="12" t="s">
        <v>173</v>
      </c>
      <c r="D5" s="12"/>
    </row>
    <row r="6" spans="3:5" ht="21">
      <c r="C6" s="55" t="s">
        <v>149</v>
      </c>
      <c r="D6" s="55"/>
      <c r="E6" s="55"/>
    </row>
    <row r="8" spans="2:9" ht="12">
      <c r="B8" s="1"/>
      <c r="I8" s="1"/>
    </row>
    <row r="9" spans="1:9" ht="25.5" customHeight="1">
      <c r="A9" s="3"/>
      <c r="B9" s="8"/>
      <c r="C9" s="3"/>
      <c r="D9" s="3"/>
      <c r="E9" s="51" t="s">
        <v>175</v>
      </c>
      <c r="F9" s="52"/>
      <c r="G9" s="51" t="s">
        <v>174</v>
      </c>
      <c r="H9" s="52"/>
      <c r="I9" s="36" t="s">
        <v>3</v>
      </c>
    </row>
    <row r="10" spans="1:10" ht="25.5" customHeight="1">
      <c r="A10" s="6"/>
      <c r="B10" s="4" t="s">
        <v>157</v>
      </c>
      <c r="C10" s="4" t="s">
        <v>156</v>
      </c>
      <c r="D10" s="4" t="s">
        <v>155</v>
      </c>
      <c r="E10" s="4" t="s">
        <v>151</v>
      </c>
      <c r="F10" s="4" t="s">
        <v>184</v>
      </c>
      <c r="G10" s="4" t="s">
        <v>151</v>
      </c>
      <c r="H10" s="4" t="s">
        <v>184</v>
      </c>
      <c r="I10" s="4" t="s">
        <v>184</v>
      </c>
      <c r="J10" s="6"/>
    </row>
    <row r="11" spans="1:10" ht="25.5" customHeight="1">
      <c r="A11" s="7"/>
      <c r="B11" s="21">
        <v>1</v>
      </c>
      <c r="C11" s="41" t="s">
        <v>87</v>
      </c>
      <c r="D11" s="21" t="s">
        <v>75</v>
      </c>
      <c r="E11" s="25" t="s">
        <v>272</v>
      </c>
      <c r="F11" s="21">
        <v>1204</v>
      </c>
      <c r="G11" s="32" t="s">
        <v>243</v>
      </c>
      <c r="H11" s="21">
        <v>2824</v>
      </c>
      <c r="I11" s="21">
        <f aca="true" t="shared" si="0" ref="I11:I18">F11+H11</f>
        <v>4028</v>
      </c>
      <c r="J11" s="7"/>
    </row>
    <row r="12" spans="1:10" ht="25.5" customHeight="1">
      <c r="A12" s="7"/>
      <c r="B12" s="21">
        <v>2</v>
      </c>
      <c r="C12" s="41" t="s">
        <v>83</v>
      </c>
      <c r="D12" s="21" t="s">
        <v>76</v>
      </c>
      <c r="E12" s="25" t="s">
        <v>54</v>
      </c>
      <c r="F12" s="21">
        <v>1012</v>
      </c>
      <c r="G12" s="32" t="s">
        <v>239</v>
      </c>
      <c r="H12" s="21">
        <v>2992</v>
      </c>
      <c r="I12" s="21">
        <f t="shared" si="0"/>
        <v>4004</v>
      </c>
      <c r="J12" s="7"/>
    </row>
    <row r="13" spans="1:10" ht="25.5" customHeight="1">
      <c r="A13" s="7"/>
      <c r="B13" s="21">
        <v>3</v>
      </c>
      <c r="C13" s="41" t="s">
        <v>86</v>
      </c>
      <c r="D13" s="21" t="s">
        <v>76</v>
      </c>
      <c r="E13" s="25" t="s">
        <v>271</v>
      </c>
      <c r="F13" s="21">
        <v>1132</v>
      </c>
      <c r="G13" s="32" t="s">
        <v>242</v>
      </c>
      <c r="H13" s="21">
        <v>2744</v>
      </c>
      <c r="I13" s="21">
        <f t="shared" si="0"/>
        <v>3876</v>
      </c>
      <c r="J13" s="7"/>
    </row>
    <row r="14" spans="1:10" ht="25.5" customHeight="1">
      <c r="A14" s="7"/>
      <c r="B14" s="21">
        <v>4</v>
      </c>
      <c r="C14" s="42" t="s">
        <v>85</v>
      </c>
      <c r="D14" s="37" t="s">
        <v>76</v>
      </c>
      <c r="E14" s="25" t="s">
        <v>273</v>
      </c>
      <c r="F14" s="21">
        <v>1216</v>
      </c>
      <c r="G14" s="32" t="s">
        <v>244</v>
      </c>
      <c r="H14" s="21">
        <v>2600</v>
      </c>
      <c r="I14" s="21">
        <f t="shared" si="0"/>
        <v>3816</v>
      </c>
      <c r="J14" s="7"/>
    </row>
    <row r="15" spans="1:10" ht="25.5" customHeight="1">
      <c r="A15" s="7"/>
      <c r="B15" s="21">
        <v>5</v>
      </c>
      <c r="C15" s="41" t="s">
        <v>82</v>
      </c>
      <c r="D15" s="21" t="s">
        <v>81</v>
      </c>
      <c r="E15" s="25" t="s">
        <v>270</v>
      </c>
      <c r="F15" s="21">
        <v>1144</v>
      </c>
      <c r="G15" s="32" t="s">
        <v>241</v>
      </c>
      <c r="H15" s="21">
        <v>2528</v>
      </c>
      <c r="I15" s="21">
        <f t="shared" si="0"/>
        <v>3672</v>
      </c>
      <c r="J15" s="7"/>
    </row>
    <row r="16" spans="1:10" ht="25.5" customHeight="1">
      <c r="A16" s="7"/>
      <c r="B16" s="21">
        <v>6</v>
      </c>
      <c r="C16" s="41" t="s">
        <v>275</v>
      </c>
      <c r="D16" s="21" t="s">
        <v>276</v>
      </c>
      <c r="E16" s="25" t="s">
        <v>277</v>
      </c>
      <c r="F16" s="21">
        <v>1012</v>
      </c>
      <c r="G16" s="32" t="s">
        <v>240</v>
      </c>
      <c r="H16" s="21">
        <v>2480</v>
      </c>
      <c r="I16" s="21">
        <f t="shared" si="0"/>
        <v>3492</v>
      </c>
      <c r="J16" s="7"/>
    </row>
    <row r="17" spans="1:10" ht="25.5" customHeight="1">
      <c r="A17" s="7"/>
      <c r="B17" s="21">
        <v>7</v>
      </c>
      <c r="C17" s="41" t="s">
        <v>84</v>
      </c>
      <c r="D17" s="21" t="s">
        <v>77</v>
      </c>
      <c r="E17" s="25" t="s">
        <v>53</v>
      </c>
      <c r="F17" s="21">
        <v>1012</v>
      </c>
      <c r="G17" s="32" t="s">
        <v>238</v>
      </c>
      <c r="H17" s="21">
        <v>2152</v>
      </c>
      <c r="I17" s="21">
        <f t="shared" si="0"/>
        <v>3164</v>
      </c>
      <c r="J17" s="7"/>
    </row>
    <row r="18" spans="1:10" ht="25.5" customHeight="1">
      <c r="A18" s="7"/>
      <c r="B18" s="21">
        <v>8</v>
      </c>
      <c r="C18" s="41" t="s">
        <v>88</v>
      </c>
      <c r="D18" s="21" t="s">
        <v>75</v>
      </c>
      <c r="E18" s="25" t="s">
        <v>274</v>
      </c>
      <c r="F18" s="21">
        <v>1168</v>
      </c>
      <c r="G18" s="32" t="s">
        <v>228</v>
      </c>
      <c r="H18" s="21">
        <v>1952</v>
      </c>
      <c r="I18" s="21">
        <f t="shared" si="0"/>
        <v>3120</v>
      </c>
      <c r="J18" s="7"/>
    </row>
    <row r="19" spans="2:9" ht="12">
      <c r="B19" s="1"/>
      <c r="I19" s="1"/>
    </row>
  </sheetData>
  <mergeCells count="6">
    <mergeCell ref="C1:L1"/>
    <mergeCell ref="C2:L2"/>
    <mergeCell ref="C4:E4"/>
    <mergeCell ref="C6:E6"/>
    <mergeCell ref="E9:F9"/>
    <mergeCell ref="G9:H9"/>
  </mergeCells>
  <printOptions/>
  <pageMargins left="0.7500000000000001" right="0.7500000000000001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F21" sqref="F21"/>
    </sheetView>
  </sheetViews>
  <sheetFormatPr defaultColWidth="11.421875" defaultRowHeight="12.75"/>
  <cols>
    <col min="2" max="2" width="3.00390625" style="0" bestFit="1" customWidth="1"/>
    <col min="3" max="3" width="20.421875" style="0" customWidth="1"/>
    <col min="4" max="4" width="17.28125" style="0" customWidth="1"/>
    <col min="5" max="5" width="19.7109375" style="0" customWidth="1"/>
  </cols>
  <sheetData>
    <row r="1" spans="3:12" ht="22.5">
      <c r="C1" s="53" t="s">
        <v>172</v>
      </c>
      <c r="D1" s="53"/>
      <c r="E1" s="53"/>
      <c r="F1" s="53"/>
      <c r="G1" s="53"/>
      <c r="H1" s="53"/>
      <c r="I1" s="53"/>
      <c r="J1" s="53"/>
      <c r="K1" s="53"/>
      <c r="L1" s="53"/>
    </row>
    <row r="2" spans="3:12" ht="27.75">
      <c r="C2" s="54" t="s">
        <v>182</v>
      </c>
      <c r="D2" s="54"/>
      <c r="E2" s="54"/>
      <c r="F2" s="54"/>
      <c r="G2" s="54"/>
      <c r="H2" s="54"/>
      <c r="I2" s="54"/>
      <c r="J2" s="54"/>
      <c r="K2" s="54"/>
      <c r="L2" s="54"/>
    </row>
    <row r="3" spans="3:12" ht="18">
      <c r="C3" s="1"/>
      <c r="D3" s="2"/>
      <c r="E3" s="2"/>
      <c r="F3" s="2"/>
      <c r="G3" s="2"/>
      <c r="H3" s="2"/>
      <c r="I3" s="2"/>
      <c r="J3" s="2"/>
      <c r="K3" s="2"/>
      <c r="L3" s="2"/>
    </row>
    <row r="4" spans="3:5" ht="21">
      <c r="C4" s="55" t="s">
        <v>179</v>
      </c>
      <c r="D4" s="55"/>
      <c r="E4" s="55"/>
    </row>
    <row r="5" spans="3:4" ht="21">
      <c r="C5" s="55" t="s">
        <v>173</v>
      </c>
      <c r="D5" s="55"/>
    </row>
    <row r="6" spans="3:5" ht="21">
      <c r="C6" s="55" t="s">
        <v>149</v>
      </c>
      <c r="D6" s="55"/>
      <c r="E6" s="55"/>
    </row>
    <row r="8" spans="2:9" ht="12">
      <c r="B8" s="1"/>
      <c r="I8" s="1"/>
    </row>
    <row r="9" spans="1:9" ht="25.5" customHeight="1">
      <c r="A9" s="3"/>
      <c r="B9" s="8"/>
      <c r="C9" s="3"/>
      <c r="D9" s="3"/>
      <c r="E9" s="51" t="s">
        <v>154</v>
      </c>
      <c r="F9" s="52"/>
      <c r="G9" s="51" t="s">
        <v>174</v>
      </c>
      <c r="H9" s="52"/>
      <c r="I9" s="36" t="s">
        <v>152</v>
      </c>
    </row>
    <row r="10" spans="1:10" ht="25.5" customHeight="1">
      <c r="A10" s="6"/>
      <c r="B10" s="4" t="s">
        <v>157</v>
      </c>
      <c r="C10" s="4" t="s">
        <v>156</v>
      </c>
      <c r="D10" s="4" t="s">
        <v>155</v>
      </c>
      <c r="E10" s="4" t="s">
        <v>151</v>
      </c>
      <c r="F10" s="4" t="s">
        <v>184</v>
      </c>
      <c r="G10" s="4" t="s">
        <v>151</v>
      </c>
      <c r="H10" s="4" t="s">
        <v>184</v>
      </c>
      <c r="I10" s="4" t="s">
        <v>184</v>
      </c>
      <c r="J10" s="6"/>
    </row>
    <row r="11" spans="1:10" ht="25.5" customHeight="1">
      <c r="A11" s="7"/>
      <c r="B11" s="21">
        <v>1</v>
      </c>
      <c r="C11" s="41" t="s">
        <v>33</v>
      </c>
      <c r="D11" s="21" t="s">
        <v>76</v>
      </c>
      <c r="E11" s="25" t="s">
        <v>104</v>
      </c>
      <c r="F11" s="21">
        <v>1360</v>
      </c>
      <c r="G11" s="32" t="s">
        <v>248</v>
      </c>
      <c r="H11" s="21">
        <v>3040</v>
      </c>
      <c r="I11" s="21">
        <f aca="true" t="shared" si="0" ref="I11:I16">F11+H11</f>
        <v>4400</v>
      </c>
      <c r="J11" s="7"/>
    </row>
    <row r="12" spans="1:10" ht="25.5" customHeight="1">
      <c r="A12" s="7"/>
      <c r="B12" s="21">
        <v>2</v>
      </c>
      <c r="C12" s="41" t="s">
        <v>91</v>
      </c>
      <c r="D12" s="21" t="s">
        <v>75</v>
      </c>
      <c r="E12" s="25" t="s">
        <v>105</v>
      </c>
      <c r="F12" s="21">
        <v>1252</v>
      </c>
      <c r="G12" s="32" t="s">
        <v>249</v>
      </c>
      <c r="H12" s="21">
        <v>3088</v>
      </c>
      <c r="I12" s="21">
        <f t="shared" si="0"/>
        <v>4340</v>
      </c>
      <c r="J12" s="7"/>
    </row>
    <row r="13" spans="1:10" ht="25.5" customHeight="1">
      <c r="A13" s="7"/>
      <c r="B13" s="21">
        <v>3</v>
      </c>
      <c r="C13" s="41" t="s">
        <v>32</v>
      </c>
      <c r="D13" s="21" t="s">
        <v>76</v>
      </c>
      <c r="E13" s="25" t="s">
        <v>103</v>
      </c>
      <c r="F13" s="21">
        <v>1144</v>
      </c>
      <c r="G13" s="32" t="s">
        <v>247</v>
      </c>
      <c r="H13" s="21">
        <v>3112</v>
      </c>
      <c r="I13" s="21">
        <f t="shared" si="0"/>
        <v>4256</v>
      </c>
      <c r="J13" s="7"/>
    </row>
    <row r="14" spans="1:10" ht="25.5" customHeight="1">
      <c r="A14" s="7"/>
      <c r="B14" s="21">
        <v>4</v>
      </c>
      <c r="C14" s="41" t="s">
        <v>30</v>
      </c>
      <c r="D14" s="21" t="s">
        <v>76</v>
      </c>
      <c r="E14" s="25" t="s">
        <v>279</v>
      </c>
      <c r="F14" s="21">
        <v>988</v>
      </c>
      <c r="G14" s="32" t="s">
        <v>246</v>
      </c>
      <c r="H14" s="21">
        <v>2848</v>
      </c>
      <c r="I14" s="21">
        <f t="shared" si="0"/>
        <v>3836</v>
      </c>
      <c r="J14" s="7"/>
    </row>
    <row r="15" spans="1:10" ht="25.5" customHeight="1">
      <c r="A15" s="7"/>
      <c r="B15" s="21">
        <v>5</v>
      </c>
      <c r="C15" s="41" t="s">
        <v>90</v>
      </c>
      <c r="D15" s="21" t="s">
        <v>76</v>
      </c>
      <c r="E15" s="25" t="s">
        <v>54</v>
      </c>
      <c r="F15" s="21">
        <v>1012</v>
      </c>
      <c r="G15" s="32" t="s">
        <v>250</v>
      </c>
      <c r="H15" s="21">
        <v>2384</v>
      </c>
      <c r="I15" s="21">
        <f t="shared" si="0"/>
        <v>3396</v>
      </c>
      <c r="J15" s="7"/>
    </row>
    <row r="16" spans="1:10" ht="25.5" customHeight="1">
      <c r="A16" s="7"/>
      <c r="B16" s="21">
        <v>6</v>
      </c>
      <c r="C16" s="41" t="s">
        <v>31</v>
      </c>
      <c r="D16" s="21" t="s">
        <v>76</v>
      </c>
      <c r="E16" s="25" t="s">
        <v>278</v>
      </c>
      <c r="F16" s="21">
        <v>748</v>
      </c>
      <c r="G16" s="32" t="s">
        <v>245</v>
      </c>
      <c r="H16" s="21">
        <v>2376</v>
      </c>
      <c r="I16" s="21">
        <f t="shared" si="0"/>
        <v>3124</v>
      </c>
      <c r="J16" s="7"/>
    </row>
    <row r="17" spans="2:9" ht="12">
      <c r="B17" s="1"/>
      <c r="I17" s="1"/>
    </row>
  </sheetData>
  <mergeCells count="7">
    <mergeCell ref="C1:L1"/>
    <mergeCell ref="C2:L2"/>
    <mergeCell ref="C4:E4"/>
    <mergeCell ref="C5:D5"/>
    <mergeCell ref="C6:E6"/>
    <mergeCell ref="E9:F9"/>
    <mergeCell ref="G9:H9"/>
  </mergeCells>
  <printOptions/>
  <pageMargins left="0.7500000000000001" right="0.7500000000000001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Manuel Montesinos</cp:lastModifiedBy>
  <cp:lastPrinted>2011-07-02T13:34:53Z</cp:lastPrinted>
  <dcterms:created xsi:type="dcterms:W3CDTF">1996-11-27T10:00:04Z</dcterms:created>
  <dcterms:modified xsi:type="dcterms:W3CDTF">2011-07-03T05:30:03Z</dcterms:modified>
  <cp:category/>
  <cp:version/>
  <cp:contentType/>
  <cp:contentStatus/>
</cp:coreProperties>
</file>