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05" yWindow="-105" windowWidth="19425" windowHeight="10425" activeTab="2"/>
  </bookViews>
  <sheets>
    <sheet name="XERAL" sheetId="1" r:id="rId1"/>
    <sheet name="GALEGO" sheetId="6" r:id="rId2"/>
    <sheet name="EQUIPOS" sheetId="5" r:id="rId3"/>
  </sheets>
  <definedNames>
    <definedName name="_xlnm.Print_Titles" localSheetId="1">GALEGO!$1:$1</definedName>
    <definedName name="_xlnm.Print_Titles" localSheetId="0">XERAL!$1:$1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5"/>
  <c r="F45" i="6"/>
  <c r="F44"/>
  <c r="F43"/>
  <c r="F41"/>
  <c r="F40"/>
  <c r="F38"/>
  <c r="F37"/>
  <c r="F36"/>
  <c r="F35"/>
  <c r="F34"/>
  <c r="F33"/>
  <c r="F32"/>
  <c r="F31"/>
  <c r="F30"/>
  <c r="F29"/>
  <c r="F53" l="1"/>
  <c r="G34" i="5"/>
  <c r="G13"/>
  <c r="E13"/>
  <c r="F52" i="6"/>
  <c r="F51"/>
  <c r="F50"/>
  <c r="F49"/>
  <c r="F48"/>
  <c r="F47"/>
  <c r="F46"/>
  <c r="F54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G23" i="5"/>
  <c r="E23"/>
  <c r="G18"/>
  <c r="E18"/>
  <c r="G8"/>
  <c r="E8"/>
  <c r="G28"/>
  <c r="G3"/>
  <c r="E3"/>
  <c r="H2" i="1"/>
  <c r="H3"/>
  <c r="H4"/>
  <c r="H5"/>
  <c r="H6"/>
  <c r="H51"/>
  <c r="H7"/>
  <c r="H8"/>
  <c r="H9"/>
  <c r="H52"/>
  <c r="H10"/>
  <c r="H11"/>
  <c r="H12"/>
  <c r="H13"/>
  <c r="H14"/>
  <c r="H15"/>
  <c r="H16"/>
  <c r="H17"/>
  <c r="H18"/>
  <c r="H19"/>
  <c r="H20"/>
  <c r="H21"/>
  <c r="H22"/>
  <c r="H53"/>
  <c r="H23"/>
  <c r="H24"/>
  <c r="H25"/>
  <c r="H26"/>
  <c r="H27"/>
  <c r="H28"/>
  <c r="H29"/>
  <c r="H55"/>
  <c r="H30"/>
  <c r="H31"/>
  <c r="H32"/>
  <c r="H33"/>
  <c r="H34"/>
  <c r="H35"/>
  <c r="H36"/>
  <c r="H37"/>
  <c r="H38"/>
  <c r="H39"/>
  <c r="H41"/>
  <c r="H42"/>
  <c r="H44"/>
  <c r="H45"/>
  <c r="H46"/>
  <c r="H47"/>
  <c r="H48"/>
  <c r="H54"/>
  <c r="H49"/>
  <c r="H50"/>
</calcChain>
</file>

<file path=xl/sharedStrings.xml><?xml version="1.0" encoding="utf-8"?>
<sst xmlns="http://schemas.openxmlformats.org/spreadsheetml/2006/main" count="1040" uniqueCount="315">
  <si>
    <t>PTO</t>
  </si>
  <si>
    <t>DOR</t>
  </si>
  <si>
    <t>NOMBRE</t>
  </si>
  <si>
    <t>CLUB</t>
  </si>
  <si>
    <t>T.OFICIAL</t>
  </si>
  <si>
    <t>P.CAT</t>
  </si>
  <si>
    <t>T.SEG-1</t>
  </si>
  <si>
    <t>T.SEG-2</t>
  </si>
  <si>
    <t>T.SEG-3</t>
  </si>
  <si>
    <t>GAL</t>
  </si>
  <si>
    <t>NATALIA CASTRO SANTOS</t>
  </si>
  <si>
    <t>A.D. NAUTICO DE NARON</t>
  </si>
  <si>
    <t>00:51:25.142</t>
  </si>
  <si>
    <t>JNF</t>
  </si>
  <si>
    <t>00:17:37.032</t>
  </si>
  <si>
    <t>00:25:11.753</t>
  </si>
  <si>
    <t>00:08:36.357</t>
  </si>
  <si>
    <t>SI</t>
  </si>
  <si>
    <t>SABELA PENSADO PARADA</t>
  </si>
  <si>
    <t>JEALSA TRIATLON BOIRO</t>
  </si>
  <si>
    <t>00:55:52.858</t>
  </si>
  <si>
    <t>ABF</t>
  </si>
  <si>
    <t>00:18:51.822</t>
  </si>
  <si>
    <t>00:27:31.710</t>
  </si>
  <si>
    <t>00:09:29.326</t>
  </si>
  <si>
    <t>ANDREA TRIGO ALBARRAN</t>
  </si>
  <si>
    <t>00:56:53.751</t>
  </si>
  <si>
    <t>SUB23F</t>
  </si>
  <si>
    <t>00:20:07.627</t>
  </si>
  <si>
    <t>00:27:05.591</t>
  </si>
  <si>
    <t>00:09:40.533</t>
  </si>
  <si>
    <t>NO</t>
  </si>
  <si>
    <t>ANA GARCIA PEÑA</t>
  </si>
  <si>
    <t>TRIATLON INFORHOUSE SANTIAGO</t>
  </si>
  <si>
    <t>00:57:03.187</t>
  </si>
  <si>
    <t>00:20:01.731</t>
  </si>
  <si>
    <t>00:27:13.336</t>
  </si>
  <si>
    <t>00:09:48.120</t>
  </si>
  <si>
    <t>ANA PATRICIA MULET GOMEZ</t>
  </si>
  <si>
    <t>CIDADE DE LUGO FLUVIAL</t>
  </si>
  <si>
    <t>00:57:39.787</t>
  </si>
  <si>
    <t>00:20:18.639</t>
  </si>
  <si>
    <t>00:27:39.166</t>
  </si>
  <si>
    <t>00:09:41.982</t>
  </si>
  <si>
    <t>TINA MARIE FERNANDEZ BARREIROS</t>
  </si>
  <si>
    <t>ARTROGAL-TRI 498</t>
  </si>
  <si>
    <t>00:58:07.259</t>
  </si>
  <si>
    <t>00:18:31.494</t>
  </si>
  <si>
    <t>00:35:28.781</t>
  </si>
  <si>
    <t>00:04:06.984</t>
  </si>
  <si>
    <t>MARIAM FERRAN FRAGA</t>
  </si>
  <si>
    <t>CLUB OLIMPICO DE VEDRA</t>
  </si>
  <si>
    <t>00:59:29.845</t>
  </si>
  <si>
    <t>00:20:25.340</t>
  </si>
  <si>
    <t>00:29:12.691</t>
  </si>
  <si>
    <t>00:09:51.814</t>
  </si>
  <si>
    <t>NATALIA LORENZO PEREZ</t>
  </si>
  <si>
    <t>CLUB TRIATLON COMPOSTELA</t>
  </si>
  <si>
    <t>00:59:33.741</t>
  </si>
  <si>
    <t>V1F</t>
  </si>
  <si>
    <t>00:20:43.116</t>
  </si>
  <si>
    <t>00:28:24.547</t>
  </si>
  <si>
    <t>00:10:26.078</t>
  </si>
  <si>
    <t>MIRIAM TRIGO CASTRO</t>
  </si>
  <si>
    <t>A.D. TRI-PENTA TERRAS DE LUGO</t>
  </si>
  <si>
    <t>00:59:44.004</t>
  </si>
  <si>
    <t>00:21:15.458</t>
  </si>
  <si>
    <t>00:28:01.106</t>
  </si>
  <si>
    <t>00:10:27.440</t>
  </si>
  <si>
    <t>DOLORES REY DA SILVA</t>
  </si>
  <si>
    <t>01:00:07.816</t>
  </si>
  <si>
    <t>00:23:19.104</t>
  </si>
  <si>
    <t>00:31:20.102</t>
  </si>
  <si>
    <t>00:05:28.610</t>
  </si>
  <si>
    <t>AIRA GALBAN VITURRO</t>
  </si>
  <si>
    <t>01:00:23.202</t>
  </si>
  <si>
    <t>00:20:37.150</t>
  </si>
  <si>
    <t>00:29:27.517</t>
  </si>
  <si>
    <t>00:10:18.535</t>
  </si>
  <si>
    <t>MARIA DE LA BARCA TOBA SUAREZ</t>
  </si>
  <si>
    <t>01:00:44.168</t>
  </si>
  <si>
    <t>00:19:50.562</t>
  </si>
  <si>
    <t>00:31:12.668</t>
  </si>
  <si>
    <t>00:09:40.938</t>
  </si>
  <si>
    <t>ALBA MUÑIZ LESTA</t>
  </si>
  <si>
    <t>01:00:54.729</t>
  </si>
  <si>
    <t>00:20:59.123</t>
  </si>
  <si>
    <t>00:29:19.593</t>
  </si>
  <si>
    <t>00:10:36.013</t>
  </si>
  <si>
    <t>UXIA FERNANDEZ DIAZ</t>
  </si>
  <si>
    <t>A.POLIDEPORTIVA SAN RAMON DE VILALBA</t>
  </si>
  <si>
    <t>01:01:01.801</t>
  </si>
  <si>
    <t>00:22:12.783</t>
  </si>
  <si>
    <t>00:27:38.649</t>
  </si>
  <si>
    <t>00:11:10.369</t>
  </si>
  <si>
    <t>SILVIA GARCIA LORENZO</t>
  </si>
  <si>
    <t>01:01:04.112</t>
  </si>
  <si>
    <t>00:19:18.453</t>
  </si>
  <si>
    <t>00:32:01.655</t>
  </si>
  <si>
    <t>00:09:44.004</t>
  </si>
  <si>
    <t>AIDA GARCIA LOPEZ</t>
  </si>
  <si>
    <t>CLUB TRIATLON POIO</t>
  </si>
  <si>
    <t>01:01:23.214</t>
  </si>
  <si>
    <t>00:20:20.430</t>
  </si>
  <si>
    <t>00:30:57.819</t>
  </si>
  <si>
    <t>00:10:04.965</t>
  </si>
  <si>
    <t>ANA MARIA VILAS PEREZ</t>
  </si>
  <si>
    <t>01:01:49.498</t>
  </si>
  <si>
    <t>00:22:49.247</t>
  </si>
  <si>
    <t>00:27:41.410</t>
  </si>
  <si>
    <t>00:11:18.841</t>
  </si>
  <si>
    <t>CARLA FERNANDEZ CORBELLE</t>
  </si>
  <si>
    <t>01:01:55.685</t>
  </si>
  <si>
    <t>JVF</t>
  </si>
  <si>
    <t>00:21:48.320</t>
  </si>
  <si>
    <t>00:28:47.523</t>
  </si>
  <si>
    <t>00:11:19.842</t>
  </si>
  <si>
    <t>ANTIA GONZALEZ VILAS</t>
  </si>
  <si>
    <t>01:02:09.407</t>
  </si>
  <si>
    <t>00:22:37.149</t>
  </si>
  <si>
    <t>00:28:14.325</t>
  </si>
  <si>
    <t>00:11:17.933</t>
  </si>
  <si>
    <t>UXIA GARCIA DIAZ</t>
  </si>
  <si>
    <t>TRIATLON ARTEIXO</t>
  </si>
  <si>
    <t>01:02:10.689</t>
  </si>
  <si>
    <t>00:19:21.063</t>
  </si>
  <si>
    <t>00:32:58.199</t>
  </si>
  <si>
    <t>00:09:51.427</t>
  </si>
  <si>
    <t>BALBINA TARRIO MANGAS</t>
  </si>
  <si>
    <t>01:02:21.007</t>
  </si>
  <si>
    <t>00:22:28.736</t>
  </si>
  <si>
    <t>00:28:08.635</t>
  </si>
  <si>
    <t>00:11:43.636</t>
  </si>
  <si>
    <t>ADRIANA PENSADO DEUS</t>
  </si>
  <si>
    <t>01:02:26.632</t>
  </si>
  <si>
    <t>00:22:15.235</t>
  </si>
  <si>
    <t>00:29:05.065</t>
  </si>
  <si>
    <t>00:11:06.332</t>
  </si>
  <si>
    <t>ENRIQUETA IGLESIAS VAZQUEZ</t>
  </si>
  <si>
    <t>01:02:31.447</t>
  </si>
  <si>
    <t>00:22:47.964</t>
  </si>
  <si>
    <t>00:29:11.208</t>
  </si>
  <si>
    <t>00:10:32.275</t>
  </si>
  <si>
    <t>LAURA GARCIA GONZALEZ</t>
  </si>
  <si>
    <t>TRIATLON FERROL</t>
  </si>
  <si>
    <t>01:02:51.537</t>
  </si>
  <si>
    <t>00:22:13.885</t>
  </si>
  <si>
    <t>00:35:34.392</t>
  </si>
  <si>
    <t>00:05:03.260</t>
  </si>
  <si>
    <t>MARIA ELENA MIGUENS OTERO</t>
  </si>
  <si>
    <t>01:03:00.671</t>
  </si>
  <si>
    <t>00:20:47.415</t>
  </si>
  <si>
    <t>00:31:45.724</t>
  </si>
  <si>
    <t>00:10:27.532</t>
  </si>
  <si>
    <t>CARMEN MARIA FRAGA RIVAS</t>
  </si>
  <si>
    <t>CLUB TRIATLON CORUÑA</t>
  </si>
  <si>
    <t>01:03:20.875</t>
  </si>
  <si>
    <t>00:22:19.729</t>
  </si>
  <si>
    <t>00:29:45.736</t>
  </si>
  <si>
    <t>00:11:15.410</t>
  </si>
  <si>
    <t>PURIFICACION LOPEZ MAHIA</t>
  </si>
  <si>
    <t>CLUB HERCULES TERMARIA</t>
  </si>
  <si>
    <t>01:03:27.091</t>
  </si>
  <si>
    <t>V2F</t>
  </si>
  <si>
    <t>00:22:23.164</t>
  </si>
  <si>
    <t>00:30:20.387</t>
  </si>
  <si>
    <t>00:10:43.540</t>
  </si>
  <si>
    <t>REBECA FILGUEIRA CONDE</t>
  </si>
  <si>
    <t>01:03:28.505</t>
  </si>
  <si>
    <t>00:21:24.780</t>
  </si>
  <si>
    <t>00:31:07.172</t>
  </si>
  <si>
    <t>00:10:56.553</t>
  </si>
  <si>
    <t>ANDREA IGLESIAS MATO</t>
  </si>
  <si>
    <t>01:03:46.010</t>
  </si>
  <si>
    <t>00:22:26.675</t>
  </si>
  <si>
    <t>00:29:08.123</t>
  </si>
  <si>
    <t>00:12:11.212</t>
  </si>
  <si>
    <t>MARIA ROCIO FERNANDEZ FERNANDEZ</t>
  </si>
  <si>
    <t>KURAI</t>
  </si>
  <si>
    <t>01:04:19.309</t>
  </si>
  <si>
    <t>00:22:31.070</t>
  </si>
  <si>
    <t>00:30:44.788</t>
  </si>
  <si>
    <t>00:11:03.451</t>
  </si>
  <si>
    <t>REBECA ROLO RODRIGUEZ</t>
  </si>
  <si>
    <t>CLUB ATLETISMO PORRIÑO</t>
  </si>
  <si>
    <t>01:04:22.109</t>
  </si>
  <si>
    <t>00:22:20.530</t>
  </si>
  <si>
    <t>00:30:49.874</t>
  </si>
  <si>
    <t>00:11:11.705</t>
  </si>
  <si>
    <t>MICHELLE GONZALEZ FREIRE</t>
  </si>
  <si>
    <t>01:04:50.304</t>
  </si>
  <si>
    <t>00:24:38.337</t>
  </si>
  <si>
    <t>00:27:01.974</t>
  </si>
  <si>
    <t>00:13:09.993</t>
  </si>
  <si>
    <t>MARIA JOSE VAZQUEZ SANTOS</t>
  </si>
  <si>
    <t>01:05:02.274</t>
  </si>
  <si>
    <t>00:23:23.373</t>
  </si>
  <si>
    <t>00:29:48.829</t>
  </si>
  <si>
    <t>00:11:50.072</t>
  </si>
  <si>
    <t>LAURA MARTINEZ GARCIA</t>
  </si>
  <si>
    <t>01:05:27.645</t>
  </si>
  <si>
    <t>00:22:05.202</t>
  </si>
  <si>
    <t>00:33:47.573</t>
  </si>
  <si>
    <t>00:09:34.870</t>
  </si>
  <si>
    <t>MARIA SOUTO PRIETO</t>
  </si>
  <si>
    <t>01:05:48.280</t>
  </si>
  <si>
    <t>00:23:29.136</t>
  </si>
  <si>
    <t>00:30:40.392</t>
  </si>
  <si>
    <t>00:11:38.752</t>
  </si>
  <si>
    <t>CRISTINA CASTRO TORRADO</t>
  </si>
  <si>
    <t>01:06:06.184</t>
  </si>
  <si>
    <t>00:22:30.434</t>
  </si>
  <si>
    <t>00:32:25.707</t>
  </si>
  <si>
    <t>00:11:10.043</t>
  </si>
  <si>
    <t>AMIRA SIMON MARTINEZ</t>
  </si>
  <si>
    <t>01:06:09.502</t>
  </si>
  <si>
    <t>00:21:33.604</t>
  </si>
  <si>
    <t>00:34:43.375</t>
  </si>
  <si>
    <t>00:09:52.523</t>
  </si>
  <si>
    <t>ANA RAMOS ONS</t>
  </si>
  <si>
    <t>CLUB CERVECERIA O COTON NEGREIRA</t>
  </si>
  <si>
    <t>01:06:43.769</t>
  </si>
  <si>
    <t>00:24:11.641</t>
  </si>
  <si>
    <t>00:30:44.472</t>
  </si>
  <si>
    <t>00:11:47.656</t>
  </si>
  <si>
    <t>ROSANA SILVIA NOGUERAS MEDIAVILLA</t>
  </si>
  <si>
    <t>01:06:53.385</t>
  </si>
  <si>
    <t>00:23:55.822</t>
  </si>
  <si>
    <t>00:31:00.372</t>
  </si>
  <si>
    <t>00:11:57.191</t>
  </si>
  <si>
    <t>MARGARITA VILLAVERDE ROSALES</t>
  </si>
  <si>
    <t>01:07:16.890</t>
  </si>
  <si>
    <t>00:21:52.275</t>
  </si>
  <si>
    <t>00:34:16.449</t>
  </si>
  <si>
    <t>00:11:08.166</t>
  </si>
  <si>
    <t>MIRIAN IGLESIAS VAZQUEZ</t>
  </si>
  <si>
    <t>ASOCIACION DEPORTIVA MEDIA DUCIA</t>
  </si>
  <si>
    <t>01:07:24.007</t>
  </si>
  <si>
    <t>00:21:54.185</t>
  </si>
  <si>
    <t>00:34:07.565</t>
  </si>
  <si>
    <t>00:11:22.257</t>
  </si>
  <si>
    <t>MARIA TANIA ALCALDE BALADO</t>
  </si>
  <si>
    <t>01:07:43.833</t>
  </si>
  <si>
    <t>00:21:58.760</t>
  </si>
  <si>
    <t>00:34:48.652</t>
  </si>
  <si>
    <t>00:10:56.421</t>
  </si>
  <si>
    <t>MARIA ANGELES IGLESIAS SANTIAGO</t>
  </si>
  <si>
    <t>CLUB DEPORTIVO PINARIUM</t>
  </si>
  <si>
    <t>01:08:35.542</t>
  </si>
  <si>
    <t>00:21:10.376</t>
  </si>
  <si>
    <t>00:37:03.378</t>
  </si>
  <si>
    <t>00:10:21.788</t>
  </si>
  <si>
    <t>MARIA ISABEL MOUGAN DOMINGUEZ</t>
  </si>
  <si>
    <t>01:08:48.416</t>
  </si>
  <si>
    <t>00:24:59.917</t>
  </si>
  <si>
    <t>00:31:03.071</t>
  </si>
  <si>
    <t>00:12:45.428</t>
  </si>
  <si>
    <t>SARAI ESTEVAO MONTERO</t>
  </si>
  <si>
    <t>01:08:52.905</t>
  </si>
  <si>
    <t>00:24:08.564</t>
  </si>
  <si>
    <t>00:32:12.178</t>
  </si>
  <si>
    <t>00:12:32.163</t>
  </si>
  <si>
    <t>PAULA RODRIGUEZ LOURO</t>
  </si>
  <si>
    <t>01:10:47.468</t>
  </si>
  <si>
    <t>00:22:48.268</t>
  </si>
  <si>
    <t>00:29:14.434</t>
  </si>
  <si>
    <t>00:18:44.766</t>
  </si>
  <si>
    <t>VICTORIA FERNÁNDEZ GARCÍA</t>
  </si>
  <si>
    <t>01:13:39.321</t>
  </si>
  <si>
    <t>00:26:08.261</t>
  </si>
  <si>
    <t>00:34:00.394</t>
  </si>
  <si>
    <t>00:13:30.666</t>
  </si>
  <si>
    <t>ALEJANDRA VARELA FONTELA</t>
  </si>
  <si>
    <t>01:14:05.945</t>
  </si>
  <si>
    <t>00:23:56.091</t>
  </si>
  <si>
    <t>00:38:05.485</t>
  </si>
  <si>
    <t>00:12:04.369</t>
  </si>
  <si>
    <t>ANDREA IGLESIAS CARBALLIDO</t>
  </si>
  <si>
    <t/>
  </si>
  <si>
    <t>00:19:18.753</t>
  </si>
  <si>
    <t>00:26:20.770</t>
  </si>
  <si>
    <t>ANDREA EXPIDO SOPELANA</t>
  </si>
  <si>
    <t>NOEMI PENA CARBON</t>
  </si>
  <si>
    <t>01:07:50.539</t>
  </si>
  <si>
    <t>00:22:09.279</t>
  </si>
  <si>
    <t>00:34:39.601</t>
  </si>
  <si>
    <t>00:11:01.659</t>
  </si>
  <si>
    <t>EVA SEGUIN BAHIA</t>
  </si>
  <si>
    <t>CLUB DEPORTIVO LA PURISIMA</t>
  </si>
  <si>
    <t>01:10:28.692</t>
  </si>
  <si>
    <t>00:05:25.735</t>
  </si>
  <si>
    <t>MARINA GONZALEZ RODRIGUEZ</t>
  </si>
  <si>
    <t>NOELIA SERANTES BARREIRO</t>
  </si>
  <si>
    <t>NF</t>
  </si>
  <si>
    <t>NP</t>
  </si>
  <si>
    <t>TOTAL PUNTOS</t>
  </si>
  <si>
    <t>PTO. EQUIPOS</t>
  </si>
  <si>
    <t>1º</t>
  </si>
  <si>
    <t>2º</t>
  </si>
  <si>
    <t>3º</t>
  </si>
  <si>
    <t>4º</t>
  </si>
  <si>
    <t>5º</t>
  </si>
  <si>
    <t>6º</t>
  </si>
  <si>
    <t>7º</t>
  </si>
  <si>
    <t>CAT</t>
  </si>
  <si>
    <t>PCAT</t>
  </si>
  <si>
    <t>TIEMPO TOTAL</t>
  </si>
  <si>
    <t>TIEMPO</t>
  </si>
  <si>
    <t>EQUIPO</t>
  </si>
  <si>
    <t>DSQ</t>
  </si>
  <si>
    <t>acurta percorrido</t>
  </si>
  <si>
    <t>19-ABF</t>
  </si>
  <si>
    <t>20-ABF</t>
  </si>
  <si>
    <t>acurta percorrido bici</t>
  </si>
  <si>
    <t>8º</t>
  </si>
</sst>
</file>

<file path=xl/styles.xml><?xml version="1.0" encoding="utf-8"?>
<styleSheet xmlns="http://schemas.openxmlformats.org/spreadsheetml/2006/main">
  <numFmts count="1">
    <numFmt numFmtId="164" formatCode="hh:mm:ss.000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3" borderId="2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Normal" xfId="0" builtinId="0"/>
  </cellStyles>
  <dxfs count="101">
    <dxf>
      <numFmt numFmtId="164" formatCode="hh:mm:ss.000"/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0" justifyLastLine="0" shrinkToFit="0" readingOrder="0"/>
    </dxf>
    <dxf>
      <alignment horizontal="center" vertical="center" textRotation="0" wrapText="0" indent="0" relativeIndent="0" justifyLastLine="0" shrinkToFit="0" readingOrder="0"/>
    </dxf>
    <dxf>
      <alignment horizontal="center" vertical="center" textRotation="0" wrapText="0" indent="0" relativeIndent="0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numFmt numFmtId="164" formatCode="hh:mm:ss.000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A1:L55" totalsRowShown="0" headerRowDxfId="100" dataDxfId="99">
  <autoFilter ref="A1:L55">
    <filterColumn colId="3">
      <filters>
        <filter val="CIDADE DE LUGO FLUVIAL"/>
      </filters>
    </filterColumn>
  </autoFilter>
  <tableColumns count="12">
    <tableColumn id="1" name="PTO" dataDxfId="98"/>
    <tableColumn id="2" name="DOR" dataDxfId="97"/>
    <tableColumn id="3" name="NOMBRE" dataDxfId="96"/>
    <tableColumn id="4" name="CLUB" dataDxfId="95"/>
    <tableColumn id="5" name="T.OFICIAL" dataDxfId="94"/>
    <tableColumn id="6" name="CAT" dataDxfId="93"/>
    <tableColumn id="7" name="P.CAT" dataDxfId="92"/>
    <tableColumn id="12" name="PCAT" dataDxfId="91">
      <calculatedColumnFormula>CONCATENATE(G2,"-",F2)</calculatedColumnFormula>
    </tableColumn>
    <tableColumn id="8" name="T.SEG-1" dataDxfId="90"/>
    <tableColumn id="9" name="T.SEG-2" dataDxfId="89"/>
    <tableColumn id="10" name="T.SEG-3" dataDxfId="88"/>
    <tableColumn id="11" name="GAL" dataDxfId="87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" name="Tabla43" displayName="Tabla43" ref="A33:H36" totalsRowShown="0" headerRowDxfId="9" dataDxfId="8">
  <autoFilter ref="A33:H36"/>
  <tableColumns count="8">
    <tableColumn id="1" name="PTO" dataDxfId="7"/>
    <tableColumn id="2" name="DOR" dataDxfId="6"/>
    <tableColumn id="3" name="NOMBRE" dataDxfId="5"/>
    <tableColumn id="4" name="CLUB" dataDxfId="4"/>
    <tableColumn id="5" name="T.OFICIAL" dataDxfId="3"/>
    <tableColumn id="6" name="PTO. EQUIPOS" dataDxfId="2"/>
    <tableColumn id="7" name="TIEMPO TOTAL" dataDxfId="1">
      <calculatedColumnFormula>SUM(H34:H36)</calculatedColumnFormula>
    </tableColumn>
    <tableColumn id="8" name="TIEMPO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a112" displayName="Tabla112" ref="A1:L52" totalsRowShown="0" headerRowDxfId="86" dataDxfId="85">
  <autoFilter ref="A1:L52"/>
  <tableColumns count="12">
    <tableColumn id="1" name="PTO" dataDxfId="84"/>
    <tableColumn id="2" name="DOR" dataDxfId="83"/>
    <tableColumn id="3" name="NOMBRE" dataDxfId="82"/>
    <tableColumn id="4" name="CLUB" dataDxfId="81"/>
    <tableColumn id="5" name="T.OFICIAL" dataDxfId="80"/>
    <tableColumn id="12" name="PCAT" dataDxfId="79">
      <calculatedColumnFormula>CONCATENATE(L2,"-",K2)</calculatedColumnFormula>
    </tableColumn>
    <tableColumn id="8" name="T.SEG-1" dataDxfId="78"/>
    <tableColumn id="9" name="T.SEG-2" dataDxfId="77"/>
    <tableColumn id="10" name="T.SEG-3" dataDxfId="76"/>
    <tableColumn id="11" name="GAL" dataDxfId="75"/>
    <tableColumn id="6" name="CAT" dataDxfId="74"/>
    <tableColumn id="7" name="P.CAT" dataDxfId="7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A2:H5" totalsRowShown="0" headerRowDxfId="72" dataDxfId="71">
  <autoFilter ref="A2:H5"/>
  <tableColumns count="8">
    <tableColumn id="1" name="PTO" dataDxfId="70"/>
    <tableColumn id="2" name="DOR" dataDxfId="69"/>
    <tableColumn id="3" name="NOMBRE" dataDxfId="68"/>
    <tableColumn id="4" name="CLUB" dataDxfId="67"/>
    <tableColumn id="5" name="TOTAL PUNTOS" dataDxfId="66"/>
    <tableColumn id="6" name="PTO. EQUIPOS" dataDxfId="65"/>
    <tableColumn id="7" name="TIEMPO TOTAL" dataDxfId="64">
      <calculatedColumnFormula>SUM(H3:H5)</calculatedColumnFormula>
    </tableColumn>
    <tableColumn id="8" name="TIEMPO" dataDxfId="6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a4" displayName="Tabla4" ref="A27:H30" totalsRowShown="0" headerRowDxfId="62" dataDxfId="61">
  <autoFilter ref="A27:H30"/>
  <tableColumns count="8">
    <tableColumn id="1" name="PTO" dataDxfId="60"/>
    <tableColumn id="2" name="DOR" dataDxfId="59"/>
    <tableColumn id="3" name="NOMBRE" dataDxfId="58"/>
    <tableColumn id="4" name="CLUB" dataDxfId="57"/>
    <tableColumn id="5" name="T.OFICIAL" dataDxfId="56"/>
    <tableColumn id="6" name="PTO. EQUIPOS" dataDxfId="55"/>
    <tableColumn id="7" name="TIEMPO TOTAL" dataDxfId="54">
      <calculatedColumnFormula>SUM(H28:H30)</calculatedColumnFormula>
    </tableColumn>
    <tableColumn id="8" name="TIEMPO" dataDxfId="5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la5" displayName="Tabla5" ref="A7:H10" totalsRowShown="0" headerRowDxfId="52" dataDxfId="51">
  <autoFilter ref="A7:H10"/>
  <tableColumns count="8">
    <tableColumn id="1" name="PTO" dataDxfId="50"/>
    <tableColumn id="2" name="DOR" dataDxfId="49"/>
    <tableColumn id="3" name="NOMBRE" dataDxfId="48"/>
    <tableColumn id="4" name="CLUB" dataDxfId="47"/>
    <tableColumn id="5" name="TOTAL PUNTOS" dataDxfId="46"/>
    <tableColumn id="6" name="PTO. EQUIPOS" dataDxfId="45"/>
    <tableColumn id="7" name="TIEMPO TOTAL" dataDxfId="44">
      <calculatedColumnFormula>SUM(H8:H10)</calculatedColumnFormula>
    </tableColumn>
    <tableColumn id="8" name="TIEMPO" dataDxfId="4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8" name="Tabla6" displayName="Tabla6" ref="A17:H20" totalsRowShown="0" headerRowDxfId="42" dataDxfId="41">
  <autoFilter ref="A17:H20"/>
  <tableColumns count="8">
    <tableColumn id="1" name="PTO" dataDxfId="40"/>
    <tableColumn id="2" name="DOR" dataDxfId="39"/>
    <tableColumn id="3" name="NOMBRE" dataDxfId="38"/>
    <tableColumn id="4" name="CLUB" dataDxfId="37"/>
    <tableColumn id="5" name="TOTAL PUNTOS" dataDxfId="36"/>
    <tableColumn id="6" name="PTO. EQUIPOS" dataDxfId="35"/>
    <tableColumn id="7" name="TIEMPO TOTAL" dataDxfId="34">
      <calculatedColumnFormula>SUM(H18:H20)</calculatedColumnFormula>
    </tableColumn>
    <tableColumn id="8" name="TIEMPO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la7" displayName="Tabla7" ref="A22:H25" totalsRowShown="0" headerRowDxfId="32" dataDxfId="31">
  <autoFilter ref="A22:H25"/>
  <tableColumns count="8">
    <tableColumn id="1" name="PTO" dataDxfId="30"/>
    <tableColumn id="2" name="DOR" dataDxfId="29"/>
    <tableColumn id="3" name="NOMBRE" dataDxfId="28"/>
    <tableColumn id="4" name="CLUB" dataDxfId="27"/>
    <tableColumn id="5" name="TOTAL PUNTOS" dataDxfId="26"/>
    <tableColumn id="6" name="PTO. EQUIPOS" dataDxfId="25"/>
    <tableColumn id="7" name="TIEMPO TOTAL" dataDxfId="24">
      <calculatedColumnFormula>SUM(H23:H25)</calculatedColumnFormula>
    </tableColumn>
    <tableColumn id="8" name="TIEMPO" dataDxfId="2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K1:M9" totalsRowShown="0">
  <autoFilter ref="K1:M9"/>
  <sortState ref="J2:L9">
    <sortCondition ref="L1:L9"/>
  </sortState>
  <tableColumns count="3">
    <tableColumn id="1" name="PTO" dataDxfId="22"/>
    <tableColumn id="2" name="EQUIPO" dataDxfId="21"/>
    <tableColumn id="3" name="TIEMPO" dataDxfId="20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2" name="Tabla213" displayName="Tabla213" ref="A12:H15" totalsRowShown="0" headerRowDxfId="19" dataDxfId="18">
  <autoFilter ref="A12:H15"/>
  <tableColumns count="8">
    <tableColumn id="1" name="PTO" dataDxfId="17"/>
    <tableColumn id="2" name="DOR" dataDxfId="16"/>
    <tableColumn id="3" name="NOMBRE" dataDxfId="15"/>
    <tableColumn id="4" name="CLUB" dataDxfId="14"/>
    <tableColumn id="5" name="TOTAL PUNTOS" dataDxfId="13"/>
    <tableColumn id="6" name="PTO. EQUIPOS" dataDxfId="12"/>
    <tableColumn id="7" name="TIEMPO TOTAL" dataDxfId="11">
      <calculatedColumnFormula>SUM(H13:H15)</calculatedColumnFormula>
    </tableColumn>
    <tableColumn id="8" name="TIEMPO" dataDxf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workbookViewId="0">
      <selection activeCell="A6" sqref="A6:D43"/>
    </sheetView>
  </sheetViews>
  <sheetFormatPr baseColWidth="10" defaultColWidth="11.42578125" defaultRowHeight="12.75"/>
  <cols>
    <col min="1" max="1" width="9.140625" style="3" bestFit="1" customWidth="1"/>
    <col min="2" max="2" width="9.42578125" style="3" bestFit="1" customWidth="1"/>
    <col min="3" max="3" width="36.7109375" style="3" bestFit="1" customWidth="1"/>
    <col min="4" max="4" width="39.7109375" style="3" bestFit="1" customWidth="1"/>
    <col min="5" max="5" width="14" style="3" bestFit="1" customWidth="1"/>
    <col min="6" max="6" width="9" style="3" hidden="1" customWidth="1"/>
    <col min="7" max="7" width="10.7109375" style="3" hidden="1" customWidth="1"/>
    <col min="8" max="8" width="10.7109375" style="3" customWidth="1"/>
    <col min="9" max="11" width="12.28515625" style="3" bestFit="1" customWidth="1"/>
    <col min="12" max="12" width="18.5703125" style="3" bestFit="1" customWidth="1"/>
    <col min="13" max="16384" width="11.42578125" style="3"/>
  </cols>
  <sheetData>
    <row r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304</v>
      </c>
      <c r="G1" s="3" t="s">
        <v>5</v>
      </c>
      <c r="H1" s="3" t="s">
        <v>305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2" hidden="1">
      <c r="A2" s="4">
        <v>1</v>
      </c>
      <c r="B2" s="3">
        <v>121</v>
      </c>
      <c r="C2" s="4" t="s">
        <v>10</v>
      </c>
      <c r="D2" s="4" t="s">
        <v>11</v>
      </c>
      <c r="E2" s="4" t="s">
        <v>12</v>
      </c>
      <c r="F2" s="4" t="s">
        <v>13</v>
      </c>
      <c r="G2" s="3">
        <v>1</v>
      </c>
      <c r="H2" s="5" t="str">
        <f t="shared" ref="H2:H29" si="0">CONCATENATE(G2,"-",F2)</f>
        <v>1-JNF</v>
      </c>
      <c r="I2" s="4" t="s">
        <v>14</v>
      </c>
      <c r="J2" s="4" t="s">
        <v>15</v>
      </c>
      <c r="K2" s="4" t="s">
        <v>16</v>
      </c>
      <c r="L2" s="4" t="s">
        <v>17</v>
      </c>
    </row>
    <row r="3" spans="1:12" hidden="1">
      <c r="A3" s="4">
        <v>2</v>
      </c>
      <c r="B3" s="3">
        <v>122</v>
      </c>
      <c r="C3" s="4" t="s">
        <v>18</v>
      </c>
      <c r="D3" s="4" t="s">
        <v>19</v>
      </c>
      <c r="E3" s="4" t="s">
        <v>20</v>
      </c>
      <c r="F3" s="4" t="s">
        <v>21</v>
      </c>
      <c r="G3" s="3">
        <v>1</v>
      </c>
      <c r="H3" s="5" t="str">
        <f t="shared" si="0"/>
        <v>1-ABF</v>
      </c>
      <c r="I3" s="4" t="s">
        <v>22</v>
      </c>
      <c r="J3" s="4" t="s">
        <v>23</v>
      </c>
      <c r="K3" s="4" t="s">
        <v>24</v>
      </c>
      <c r="L3" s="4" t="s">
        <v>17</v>
      </c>
    </row>
    <row r="4" spans="1:12" hidden="1">
      <c r="A4" s="4">
        <v>3</v>
      </c>
      <c r="B4" s="3">
        <v>125</v>
      </c>
      <c r="C4" s="4" t="s">
        <v>25</v>
      </c>
      <c r="D4" s="4" t="s">
        <v>11</v>
      </c>
      <c r="E4" s="4" t="s">
        <v>26</v>
      </c>
      <c r="F4" s="4" t="s">
        <v>27</v>
      </c>
      <c r="G4" s="3">
        <v>1</v>
      </c>
      <c r="H4" s="5" t="str">
        <f t="shared" si="0"/>
        <v>1-SUB23F</v>
      </c>
      <c r="I4" s="4" t="s">
        <v>28</v>
      </c>
      <c r="J4" s="4" t="s">
        <v>29</v>
      </c>
      <c r="K4" s="4" t="s">
        <v>30</v>
      </c>
      <c r="L4" s="4" t="s">
        <v>31</v>
      </c>
    </row>
    <row r="5" spans="1:12" hidden="1">
      <c r="A5" s="4">
        <v>4</v>
      </c>
      <c r="B5" s="3">
        <v>129</v>
      </c>
      <c r="C5" s="4" t="s">
        <v>32</v>
      </c>
      <c r="D5" s="4" t="s">
        <v>33</v>
      </c>
      <c r="E5" s="4" t="s">
        <v>34</v>
      </c>
      <c r="F5" s="4" t="s">
        <v>21</v>
      </c>
      <c r="G5" s="3">
        <v>2</v>
      </c>
      <c r="H5" s="5" t="str">
        <f t="shared" si="0"/>
        <v>2-ABF</v>
      </c>
      <c r="I5" s="4" t="s">
        <v>35</v>
      </c>
      <c r="J5" s="4" t="s">
        <v>36</v>
      </c>
      <c r="K5" s="4" t="s">
        <v>37</v>
      </c>
      <c r="L5" s="4" t="s">
        <v>17</v>
      </c>
    </row>
    <row r="6" spans="1:12">
      <c r="A6" s="4">
        <v>5</v>
      </c>
      <c r="B6" s="3">
        <v>123</v>
      </c>
      <c r="C6" s="4" t="s">
        <v>38</v>
      </c>
      <c r="D6" s="4" t="s">
        <v>39</v>
      </c>
      <c r="E6" s="4" t="s">
        <v>40</v>
      </c>
      <c r="F6" s="4" t="s">
        <v>13</v>
      </c>
      <c r="G6" s="3">
        <v>2</v>
      </c>
      <c r="H6" s="5" t="str">
        <f t="shared" si="0"/>
        <v>2-JNF</v>
      </c>
      <c r="I6" s="4" t="s">
        <v>41</v>
      </c>
      <c r="J6" s="4" t="s">
        <v>42</v>
      </c>
      <c r="K6" s="4" t="s">
        <v>43</v>
      </c>
      <c r="L6" s="4" t="s">
        <v>17</v>
      </c>
    </row>
    <row r="7" spans="1:12" hidden="1">
      <c r="A7" s="4">
        <v>6</v>
      </c>
      <c r="B7" s="3">
        <v>151</v>
      </c>
      <c r="C7" s="4" t="s">
        <v>50</v>
      </c>
      <c r="D7" s="4" t="s">
        <v>51</v>
      </c>
      <c r="E7" s="4" t="s">
        <v>52</v>
      </c>
      <c r="F7" s="4" t="s">
        <v>27</v>
      </c>
      <c r="G7" s="3">
        <v>2</v>
      </c>
      <c r="H7" s="5" t="str">
        <f t="shared" si="0"/>
        <v>2-SUB23F</v>
      </c>
      <c r="I7" s="4" t="s">
        <v>53</v>
      </c>
      <c r="J7" s="4" t="s">
        <v>54</v>
      </c>
      <c r="K7" s="4" t="s">
        <v>55</v>
      </c>
      <c r="L7" s="4" t="s">
        <v>17</v>
      </c>
    </row>
    <row r="8" spans="1:12" hidden="1">
      <c r="A8" s="4">
        <v>7</v>
      </c>
      <c r="B8" s="3">
        <v>109</v>
      </c>
      <c r="C8" s="4" t="s">
        <v>56</v>
      </c>
      <c r="D8" s="4" t="s">
        <v>57</v>
      </c>
      <c r="E8" s="4" t="s">
        <v>58</v>
      </c>
      <c r="F8" s="4" t="s">
        <v>59</v>
      </c>
      <c r="G8" s="3">
        <v>1</v>
      </c>
      <c r="H8" s="5" t="str">
        <f t="shared" si="0"/>
        <v>1-V1F</v>
      </c>
      <c r="I8" s="4" t="s">
        <v>60</v>
      </c>
      <c r="J8" s="4" t="s">
        <v>61</v>
      </c>
      <c r="K8" s="4" t="s">
        <v>62</v>
      </c>
      <c r="L8" s="4" t="s">
        <v>17</v>
      </c>
    </row>
    <row r="9" spans="1:12" hidden="1">
      <c r="A9" s="4">
        <v>8</v>
      </c>
      <c r="B9" s="3">
        <v>126</v>
      </c>
      <c r="C9" s="4" t="s">
        <v>63</v>
      </c>
      <c r="D9" s="4" t="s">
        <v>64</v>
      </c>
      <c r="E9" s="4" t="s">
        <v>65</v>
      </c>
      <c r="F9" s="4" t="s">
        <v>27</v>
      </c>
      <c r="G9" s="3">
        <v>3</v>
      </c>
      <c r="H9" s="5" t="str">
        <f t="shared" si="0"/>
        <v>3-SUB23F</v>
      </c>
      <c r="I9" s="4" t="s">
        <v>66</v>
      </c>
      <c r="J9" s="4" t="s">
        <v>67</v>
      </c>
      <c r="K9" s="4" t="s">
        <v>68</v>
      </c>
      <c r="L9" s="4" t="s">
        <v>17</v>
      </c>
    </row>
    <row r="10" spans="1:12" hidden="1">
      <c r="A10" s="4">
        <v>9</v>
      </c>
      <c r="B10" s="3">
        <v>139</v>
      </c>
      <c r="C10" s="4" t="s">
        <v>74</v>
      </c>
      <c r="D10" s="4" t="s">
        <v>33</v>
      </c>
      <c r="E10" s="4" t="s">
        <v>75</v>
      </c>
      <c r="F10" s="4" t="s">
        <v>27</v>
      </c>
      <c r="G10" s="3">
        <v>4</v>
      </c>
      <c r="H10" s="5" t="str">
        <f t="shared" si="0"/>
        <v>4-SUB23F</v>
      </c>
      <c r="I10" s="4" t="s">
        <v>76</v>
      </c>
      <c r="J10" s="4" t="s">
        <v>77</v>
      </c>
      <c r="K10" s="4" t="s">
        <v>78</v>
      </c>
      <c r="L10" s="4" t="s">
        <v>17</v>
      </c>
    </row>
    <row r="11" spans="1:12" hidden="1">
      <c r="A11" s="4">
        <v>10</v>
      </c>
      <c r="B11" s="3">
        <v>102</v>
      </c>
      <c r="C11" s="4" t="s">
        <v>79</v>
      </c>
      <c r="D11" s="4" t="s">
        <v>64</v>
      </c>
      <c r="E11" s="4" t="s">
        <v>80</v>
      </c>
      <c r="F11" s="4" t="s">
        <v>21</v>
      </c>
      <c r="G11" s="3">
        <v>3</v>
      </c>
      <c r="H11" s="5" t="str">
        <f t="shared" si="0"/>
        <v>3-ABF</v>
      </c>
      <c r="I11" s="4" t="s">
        <v>81</v>
      </c>
      <c r="J11" s="4" t="s">
        <v>82</v>
      </c>
      <c r="K11" s="4" t="s">
        <v>83</v>
      </c>
      <c r="L11" s="4" t="s">
        <v>17</v>
      </c>
    </row>
    <row r="12" spans="1:12" hidden="1">
      <c r="A12" s="4">
        <v>11</v>
      </c>
      <c r="B12" s="3">
        <v>134</v>
      </c>
      <c r="C12" s="4" t="s">
        <v>84</v>
      </c>
      <c r="D12" s="4" t="s">
        <v>33</v>
      </c>
      <c r="E12" s="4" t="s">
        <v>85</v>
      </c>
      <c r="F12" s="4" t="s">
        <v>13</v>
      </c>
      <c r="G12" s="3">
        <v>3</v>
      </c>
      <c r="H12" s="5" t="str">
        <f t="shared" si="0"/>
        <v>3-JNF</v>
      </c>
      <c r="I12" s="4" t="s">
        <v>86</v>
      </c>
      <c r="J12" s="4" t="s">
        <v>87</v>
      </c>
      <c r="K12" s="4" t="s">
        <v>88</v>
      </c>
      <c r="L12" s="4" t="s">
        <v>17</v>
      </c>
    </row>
    <row r="13" spans="1:12" hidden="1">
      <c r="A13" s="4">
        <v>12</v>
      </c>
      <c r="B13" s="3">
        <v>114</v>
      </c>
      <c r="C13" s="4" t="s">
        <v>89</v>
      </c>
      <c r="D13" s="4" t="s">
        <v>90</v>
      </c>
      <c r="E13" s="4" t="s">
        <v>91</v>
      </c>
      <c r="F13" s="4" t="s">
        <v>27</v>
      </c>
      <c r="G13" s="3">
        <v>5</v>
      </c>
      <c r="H13" s="5" t="str">
        <f t="shared" si="0"/>
        <v>5-SUB23F</v>
      </c>
      <c r="I13" s="4" t="s">
        <v>92</v>
      </c>
      <c r="J13" s="4" t="s">
        <v>93</v>
      </c>
      <c r="K13" s="4" t="s">
        <v>94</v>
      </c>
      <c r="L13" s="4" t="s">
        <v>17</v>
      </c>
    </row>
    <row r="14" spans="1:12" hidden="1">
      <c r="A14" s="4">
        <v>13</v>
      </c>
      <c r="B14" s="3">
        <v>104</v>
      </c>
      <c r="C14" s="4" t="s">
        <v>95</v>
      </c>
      <c r="D14" s="4" t="s">
        <v>45</v>
      </c>
      <c r="E14" s="4" t="s">
        <v>96</v>
      </c>
      <c r="F14" s="4" t="s">
        <v>21</v>
      </c>
      <c r="G14" s="3">
        <v>4</v>
      </c>
      <c r="H14" s="5" t="str">
        <f t="shared" si="0"/>
        <v>4-ABF</v>
      </c>
      <c r="I14" s="4" t="s">
        <v>97</v>
      </c>
      <c r="J14" s="4" t="s">
        <v>98</v>
      </c>
      <c r="K14" s="4" t="s">
        <v>99</v>
      </c>
      <c r="L14" s="4" t="s">
        <v>17</v>
      </c>
    </row>
    <row r="15" spans="1:12" hidden="1">
      <c r="A15" s="4">
        <v>14</v>
      </c>
      <c r="B15" s="3">
        <v>152</v>
      </c>
      <c r="C15" s="4" t="s">
        <v>100</v>
      </c>
      <c r="D15" s="4" t="s">
        <v>101</v>
      </c>
      <c r="E15" s="4" t="s">
        <v>102</v>
      </c>
      <c r="F15" s="4" t="s">
        <v>59</v>
      </c>
      <c r="G15" s="3">
        <v>2</v>
      </c>
      <c r="H15" s="5" t="str">
        <f t="shared" si="0"/>
        <v>2-V1F</v>
      </c>
      <c r="I15" s="4" t="s">
        <v>103</v>
      </c>
      <c r="J15" s="4" t="s">
        <v>104</v>
      </c>
      <c r="K15" s="4" t="s">
        <v>105</v>
      </c>
      <c r="L15" s="4" t="s">
        <v>17</v>
      </c>
    </row>
    <row r="16" spans="1:12" hidden="1">
      <c r="A16" s="4">
        <v>15</v>
      </c>
      <c r="B16" s="3">
        <v>128</v>
      </c>
      <c r="C16" s="4" t="s">
        <v>106</v>
      </c>
      <c r="D16" s="4" t="s">
        <v>57</v>
      </c>
      <c r="E16" s="4" t="s">
        <v>107</v>
      </c>
      <c r="F16" s="4" t="s">
        <v>59</v>
      </c>
      <c r="G16" s="3">
        <v>3</v>
      </c>
      <c r="H16" s="5" t="str">
        <f t="shared" si="0"/>
        <v>3-V1F</v>
      </c>
      <c r="I16" s="4" t="s">
        <v>108</v>
      </c>
      <c r="J16" s="4" t="s">
        <v>109</v>
      </c>
      <c r="K16" s="4" t="s">
        <v>110</v>
      </c>
      <c r="L16" s="4" t="s">
        <v>17</v>
      </c>
    </row>
    <row r="17" spans="1:12">
      <c r="A17" s="4">
        <v>16</v>
      </c>
      <c r="B17" s="3">
        <v>150</v>
      </c>
      <c r="C17" s="4" t="s">
        <v>111</v>
      </c>
      <c r="D17" s="4" t="s">
        <v>39</v>
      </c>
      <c r="E17" s="4" t="s">
        <v>112</v>
      </c>
      <c r="F17" s="4" t="s">
        <v>113</v>
      </c>
      <c r="G17" s="3">
        <v>1</v>
      </c>
      <c r="H17" s="5" t="str">
        <f t="shared" si="0"/>
        <v>1-JVF</v>
      </c>
      <c r="I17" s="4" t="s">
        <v>114</v>
      </c>
      <c r="J17" s="4" t="s">
        <v>115</v>
      </c>
      <c r="K17" s="4" t="s">
        <v>116</v>
      </c>
      <c r="L17" s="4" t="s">
        <v>17</v>
      </c>
    </row>
    <row r="18" spans="1:12" hidden="1">
      <c r="A18" s="4">
        <v>17</v>
      </c>
      <c r="B18" s="3">
        <v>130</v>
      </c>
      <c r="C18" s="4" t="s">
        <v>117</v>
      </c>
      <c r="D18" s="4" t="s">
        <v>33</v>
      </c>
      <c r="E18" s="4" t="s">
        <v>118</v>
      </c>
      <c r="F18" s="4" t="s">
        <v>13</v>
      </c>
      <c r="G18" s="3">
        <v>4</v>
      </c>
      <c r="H18" s="5" t="str">
        <f t="shared" si="0"/>
        <v>4-JNF</v>
      </c>
      <c r="I18" s="4" t="s">
        <v>119</v>
      </c>
      <c r="J18" s="4" t="s">
        <v>120</v>
      </c>
      <c r="K18" s="4" t="s">
        <v>121</v>
      </c>
      <c r="L18" s="4" t="s">
        <v>17</v>
      </c>
    </row>
    <row r="19" spans="1:12" hidden="1">
      <c r="A19" s="4">
        <v>18</v>
      </c>
      <c r="B19" s="3">
        <v>107</v>
      </c>
      <c r="C19" s="4" t="s">
        <v>122</v>
      </c>
      <c r="D19" s="4" t="s">
        <v>123</v>
      </c>
      <c r="E19" s="4" t="s">
        <v>124</v>
      </c>
      <c r="F19" s="4" t="s">
        <v>21</v>
      </c>
      <c r="G19" s="3">
        <v>5</v>
      </c>
      <c r="H19" s="5" t="str">
        <f t="shared" si="0"/>
        <v>5-ABF</v>
      </c>
      <c r="I19" s="4" t="s">
        <v>125</v>
      </c>
      <c r="J19" s="4" t="s">
        <v>126</v>
      </c>
      <c r="K19" s="4" t="s">
        <v>127</v>
      </c>
      <c r="L19" s="4" t="s">
        <v>17</v>
      </c>
    </row>
    <row r="20" spans="1:12" hidden="1">
      <c r="A20" s="4">
        <v>19</v>
      </c>
      <c r="B20" s="3">
        <v>132</v>
      </c>
      <c r="C20" s="4" t="s">
        <v>128</v>
      </c>
      <c r="D20" s="4" t="s">
        <v>123</v>
      </c>
      <c r="E20" s="4" t="s">
        <v>129</v>
      </c>
      <c r="F20" s="4" t="s">
        <v>21</v>
      </c>
      <c r="G20" s="3">
        <v>6</v>
      </c>
      <c r="H20" s="5" t="str">
        <f t="shared" si="0"/>
        <v>6-ABF</v>
      </c>
      <c r="I20" s="4" t="s">
        <v>130</v>
      </c>
      <c r="J20" s="4" t="s">
        <v>131</v>
      </c>
      <c r="K20" s="4" t="s">
        <v>132</v>
      </c>
      <c r="L20" s="4" t="s">
        <v>17</v>
      </c>
    </row>
    <row r="21" spans="1:12" hidden="1">
      <c r="A21" s="4">
        <v>20</v>
      </c>
      <c r="B21" s="3">
        <v>144</v>
      </c>
      <c r="C21" s="4" t="s">
        <v>133</v>
      </c>
      <c r="D21" s="4" t="s">
        <v>33</v>
      </c>
      <c r="E21" s="4" t="s">
        <v>134</v>
      </c>
      <c r="F21" s="4" t="s">
        <v>21</v>
      </c>
      <c r="G21" s="3">
        <v>7</v>
      </c>
      <c r="H21" s="5" t="str">
        <f t="shared" si="0"/>
        <v>7-ABF</v>
      </c>
      <c r="I21" s="4" t="s">
        <v>135</v>
      </c>
      <c r="J21" s="4" t="s">
        <v>136</v>
      </c>
      <c r="K21" s="4" t="s">
        <v>137</v>
      </c>
      <c r="L21" s="4" t="s">
        <v>17</v>
      </c>
    </row>
    <row r="22" spans="1:12" hidden="1">
      <c r="A22" s="4">
        <v>21</v>
      </c>
      <c r="B22" s="3">
        <v>133</v>
      </c>
      <c r="C22" s="4" t="s">
        <v>138</v>
      </c>
      <c r="D22" s="4" t="s">
        <v>123</v>
      </c>
      <c r="E22" s="4" t="s">
        <v>139</v>
      </c>
      <c r="F22" s="4" t="s">
        <v>59</v>
      </c>
      <c r="G22" s="3">
        <v>4</v>
      </c>
      <c r="H22" s="5" t="str">
        <f t="shared" si="0"/>
        <v>4-V1F</v>
      </c>
      <c r="I22" s="4" t="s">
        <v>140</v>
      </c>
      <c r="J22" s="4" t="s">
        <v>141</v>
      </c>
      <c r="K22" s="4" t="s">
        <v>142</v>
      </c>
      <c r="L22" s="4" t="s">
        <v>17</v>
      </c>
    </row>
    <row r="23" spans="1:12" hidden="1">
      <c r="A23" s="4">
        <v>22</v>
      </c>
      <c r="B23" s="3">
        <v>127</v>
      </c>
      <c r="C23" s="4" t="s">
        <v>149</v>
      </c>
      <c r="D23" s="4" t="s">
        <v>51</v>
      </c>
      <c r="E23" s="4" t="s">
        <v>150</v>
      </c>
      <c r="F23" s="4" t="s">
        <v>59</v>
      </c>
      <c r="G23" s="3">
        <v>5</v>
      </c>
      <c r="H23" s="5" t="str">
        <f t="shared" si="0"/>
        <v>5-V1F</v>
      </c>
      <c r="I23" s="4" t="s">
        <v>151</v>
      </c>
      <c r="J23" s="4" t="s">
        <v>152</v>
      </c>
      <c r="K23" s="4" t="s">
        <v>153</v>
      </c>
      <c r="L23" s="4" t="s">
        <v>17</v>
      </c>
    </row>
    <row r="24" spans="1:12" hidden="1">
      <c r="A24" s="4">
        <v>23</v>
      </c>
      <c r="B24" s="3">
        <v>116</v>
      </c>
      <c r="C24" s="4" t="s">
        <v>154</v>
      </c>
      <c r="D24" s="4" t="s">
        <v>155</v>
      </c>
      <c r="E24" s="4" t="s">
        <v>156</v>
      </c>
      <c r="F24" s="4" t="s">
        <v>21</v>
      </c>
      <c r="G24" s="3">
        <v>8</v>
      </c>
      <c r="H24" s="5" t="str">
        <f t="shared" si="0"/>
        <v>8-ABF</v>
      </c>
      <c r="I24" s="4" t="s">
        <v>157</v>
      </c>
      <c r="J24" s="4" t="s">
        <v>158</v>
      </c>
      <c r="K24" s="4" t="s">
        <v>159</v>
      </c>
      <c r="L24" s="4" t="s">
        <v>17</v>
      </c>
    </row>
    <row r="25" spans="1:12" hidden="1">
      <c r="A25" s="4">
        <v>24</v>
      </c>
      <c r="B25" s="3">
        <v>137</v>
      </c>
      <c r="C25" s="4" t="s">
        <v>160</v>
      </c>
      <c r="D25" s="4" t="s">
        <v>161</v>
      </c>
      <c r="E25" s="4" t="s">
        <v>162</v>
      </c>
      <c r="F25" s="4" t="s">
        <v>163</v>
      </c>
      <c r="G25" s="3">
        <v>1</v>
      </c>
      <c r="H25" s="5" t="str">
        <f t="shared" si="0"/>
        <v>1-V2F</v>
      </c>
      <c r="I25" s="4" t="s">
        <v>164</v>
      </c>
      <c r="J25" s="4" t="s">
        <v>165</v>
      </c>
      <c r="K25" s="4" t="s">
        <v>166</v>
      </c>
      <c r="L25" s="4" t="s">
        <v>17</v>
      </c>
    </row>
    <row r="26" spans="1:12" hidden="1">
      <c r="A26" s="4">
        <v>25</v>
      </c>
      <c r="B26" s="3">
        <v>118</v>
      </c>
      <c r="C26" s="4" t="s">
        <v>167</v>
      </c>
      <c r="D26" s="4" t="s">
        <v>101</v>
      </c>
      <c r="E26" s="4" t="s">
        <v>168</v>
      </c>
      <c r="F26" s="4" t="s">
        <v>21</v>
      </c>
      <c r="G26" s="3">
        <v>9</v>
      </c>
      <c r="H26" s="5" t="str">
        <f t="shared" si="0"/>
        <v>9-ABF</v>
      </c>
      <c r="I26" s="4" t="s">
        <v>169</v>
      </c>
      <c r="J26" s="4" t="s">
        <v>170</v>
      </c>
      <c r="K26" s="4" t="s">
        <v>171</v>
      </c>
      <c r="L26" s="4" t="s">
        <v>17</v>
      </c>
    </row>
    <row r="27" spans="1:12" hidden="1">
      <c r="A27" s="4">
        <v>26</v>
      </c>
      <c r="B27" s="3">
        <v>154</v>
      </c>
      <c r="C27" s="4" t="s">
        <v>172</v>
      </c>
      <c r="D27" s="4" t="s">
        <v>51</v>
      </c>
      <c r="E27" s="4" t="s">
        <v>173</v>
      </c>
      <c r="F27" s="4" t="s">
        <v>113</v>
      </c>
      <c r="G27" s="3">
        <v>2</v>
      </c>
      <c r="H27" s="5" t="str">
        <f t="shared" si="0"/>
        <v>2-JVF</v>
      </c>
      <c r="I27" s="4" t="s">
        <v>174</v>
      </c>
      <c r="J27" s="4" t="s">
        <v>175</v>
      </c>
      <c r="K27" s="4" t="s">
        <v>176</v>
      </c>
      <c r="L27" s="4" t="s">
        <v>17</v>
      </c>
    </row>
    <row r="28" spans="1:12" hidden="1">
      <c r="A28" s="4">
        <v>27</v>
      </c>
      <c r="B28" s="3">
        <v>117</v>
      </c>
      <c r="C28" s="4" t="s">
        <v>177</v>
      </c>
      <c r="D28" s="4" t="s">
        <v>178</v>
      </c>
      <c r="E28" s="4" t="s">
        <v>179</v>
      </c>
      <c r="F28" s="4" t="s">
        <v>163</v>
      </c>
      <c r="G28" s="3">
        <v>2</v>
      </c>
      <c r="H28" s="5" t="str">
        <f t="shared" si="0"/>
        <v>2-V2F</v>
      </c>
      <c r="I28" s="4" t="s">
        <v>180</v>
      </c>
      <c r="J28" s="4" t="s">
        <v>181</v>
      </c>
      <c r="K28" s="4" t="s">
        <v>182</v>
      </c>
      <c r="L28" s="4" t="s">
        <v>17</v>
      </c>
    </row>
    <row r="29" spans="1:12" hidden="1">
      <c r="A29" s="4">
        <v>28</v>
      </c>
      <c r="B29" s="3">
        <v>147</v>
      </c>
      <c r="C29" s="4" t="s">
        <v>183</v>
      </c>
      <c r="D29" s="4" t="s">
        <v>184</v>
      </c>
      <c r="E29" s="4" t="s">
        <v>185</v>
      </c>
      <c r="F29" s="4" t="s">
        <v>21</v>
      </c>
      <c r="G29" s="3">
        <v>10</v>
      </c>
      <c r="H29" s="5" t="str">
        <f t="shared" si="0"/>
        <v>10-ABF</v>
      </c>
      <c r="I29" s="4" t="s">
        <v>186</v>
      </c>
      <c r="J29" s="4" t="s">
        <v>187</v>
      </c>
      <c r="K29" s="4" t="s">
        <v>188</v>
      </c>
      <c r="L29" s="4" t="s">
        <v>17</v>
      </c>
    </row>
    <row r="30" spans="1:12" hidden="1">
      <c r="A30" s="4">
        <v>29</v>
      </c>
      <c r="B30" s="3">
        <v>135</v>
      </c>
      <c r="C30" s="4" t="s">
        <v>194</v>
      </c>
      <c r="D30" s="4" t="s">
        <v>155</v>
      </c>
      <c r="E30" s="4" t="s">
        <v>195</v>
      </c>
      <c r="F30" s="4" t="s">
        <v>21</v>
      </c>
      <c r="G30" s="3">
        <v>11</v>
      </c>
      <c r="H30" s="5" t="str">
        <f t="shared" ref="H30:H39" si="1">CONCATENATE(G30,"-",F30)</f>
        <v>11-ABF</v>
      </c>
      <c r="I30" s="4" t="s">
        <v>196</v>
      </c>
      <c r="J30" s="4" t="s">
        <v>197</v>
      </c>
      <c r="K30" s="4" t="s">
        <v>198</v>
      </c>
      <c r="L30" s="4" t="s">
        <v>17</v>
      </c>
    </row>
    <row r="31" spans="1:12" hidden="1">
      <c r="A31" s="4">
        <v>30</v>
      </c>
      <c r="B31" s="21">
        <v>112</v>
      </c>
      <c r="C31" s="23" t="s">
        <v>199</v>
      </c>
      <c r="D31" s="23" t="s">
        <v>178</v>
      </c>
      <c r="E31" s="23" t="s">
        <v>200</v>
      </c>
      <c r="F31" s="23" t="s">
        <v>21</v>
      </c>
      <c r="G31" s="21">
        <v>12</v>
      </c>
      <c r="H31" s="22" t="str">
        <f t="shared" si="1"/>
        <v>12-ABF</v>
      </c>
      <c r="I31" s="23" t="s">
        <v>201</v>
      </c>
      <c r="J31" s="23" t="s">
        <v>202</v>
      </c>
      <c r="K31" s="23" t="s">
        <v>203</v>
      </c>
      <c r="L31" s="23" t="s">
        <v>17</v>
      </c>
    </row>
    <row r="32" spans="1:12" hidden="1">
      <c r="A32" s="4">
        <v>31</v>
      </c>
      <c r="B32" s="21">
        <v>149</v>
      </c>
      <c r="C32" s="23" t="s">
        <v>204</v>
      </c>
      <c r="D32" s="23" t="s">
        <v>64</v>
      </c>
      <c r="E32" s="23" t="s">
        <v>205</v>
      </c>
      <c r="F32" s="23" t="s">
        <v>21</v>
      </c>
      <c r="G32" s="21">
        <v>13</v>
      </c>
      <c r="H32" s="22" t="str">
        <f t="shared" si="1"/>
        <v>13-ABF</v>
      </c>
      <c r="I32" s="23" t="s">
        <v>206</v>
      </c>
      <c r="J32" s="23" t="s">
        <v>207</v>
      </c>
      <c r="K32" s="23" t="s">
        <v>208</v>
      </c>
      <c r="L32" s="23" t="s">
        <v>17</v>
      </c>
    </row>
    <row r="33" spans="1:12" hidden="1">
      <c r="A33" s="4">
        <v>32</v>
      </c>
      <c r="B33" s="21">
        <v>120</v>
      </c>
      <c r="C33" s="23" t="s">
        <v>209</v>
      </c>
      <c r="D33" s="23" t="s">
        <v>184</v>
      </c>
      <c r="E33" s="23" t="s">
        <v>210</v>
      </c>
      <c r="F33" s="23" t="s">
        <v>21</v>
      </c>
      <c r="G33" s="21">
        <v>14</v>
      </c>
      <c r="H33" s="22" t="str">
        <f t="shared" si="1"/>
        <v>14-ABF</v>
      </c>
      <c r="I33" s="23" t="s">
        <v>211</v>
      </c>
      <c r="J33" s="23" t="s">
        <v>212</v>
      </c>
      <c r="K33" s="23" t="s">
        <v>213</v>
      </c>
      <c r="L33" s="23" t="s">
        <v>17</v>
      </c>
    </row>
    <row r="34" spans="1:12" hidden="1">
      <c r="A34" s="4">
        <v>33</v>
      </c>
      <c r="B34" s="21">
        <v>115</v>
      </c>
      <c r="C34" s="23" t="s">
        <v>214</v>
      </c>
      <c r="D34" s="23" t="s">
        <v>155</v>
      </c>
      <c r="E34" s="23" t="s">
        <v>215</v>
      </c>
      <c r="F34" s="23" t="s">
        <v>21</v>
      </c>
      <c r="G34" s="21">
        <v>15</v>
      </c>
      <c r="H34" s="22" t="str">
        <f t="shared" si="1"/>
        <v>15-ABF</v>
      </c>
      <c r="I34" s="23" t="s">
        <v>216</v>
      </c>
      <c r="J34" s="23" t="s">
        <v>217</v>
      </c>
      <c r="K34" s="23" t="s">
        <v>218</v>
      </c>
      <c r="L34" s="23" t="s">
        <v>17</v>
      </c>
    </row>
    <row r="35" spans="1:12" hidden="1">
      <c r="A35" s="4">
        <v>34</v>
      </c>
      <c r="B35" s="21">
        <v>119</v>
      </c>
      <c r="C35" s="23" t="s">
        <v>219</v>
      </c>
      <c r="D35" s="23" t="s">
        <v>220</v>
      </c>
      <c r="E35" s="23" t="s">
        <v>221</v>
      </c>
      <c r="F35" s="23" t="s">
        <v>59</v>
      </c>
      <c r="G35" s="21">
        <v>6</v>
      </c>
      <c r="H35" s="22" t="str">
        <f t="shared" si="1"/>
        <v>6-V1F</v>
      </c>
      <c r="I35" s="23" t="s">
        <v>222</v>
      </c>
      <c r="J35" s="23" t="s">
        <v>223</v>
      </c>
      <c r="K35" s="23" t="s">
        <v>224</v>
      </c>
      <c r="L35" s="23" t="s">
        <v>17</v>
      </c>
    </row>
    <row r="36" spans="1:12" hidden="1">
      <c r="A36" s="4">
        <v>35</v>
      </c>
      <c r="B36" s="21">
        <v>148</v>
      </c>
      <c r="C36" s="23" t="s">
        <v>225</v>
      </c>
      <c r="D36" s="23" t="s">
        <v>184</v>
      </c>
      <c r="E36" s="23" t="s">
        <v>226</v>
      </c>
      <c r="F36" s="23" t="s">
        <v>59</v>
      </c>
      <c r="G36" s="21">
        <v>7</v>
      </c>
      <c r="H36" s="22" t="str">
        <f t="shared" si="1"/>
        <v>7-V1F</v>
      </c>
      <c r="I36" s="23" t="s">
        <v>227</v>
      </c>
      <c r="J36" s="23" t="s">
        <v>228</v>
      </c>
      <c r="K36" s="23" t="s">
        <v>229</v>
      </c>
      <c r="L36" s="23" t="s">
        <v>17</v>
      </c>
    </row>
    <row r="37" spans="1:12" hidden="1">
      <c r="A37" s="4">
        <v>36</v>
      </c>
      <c r="B37" s="21">
        <v>108</v>
      </c>
      <c r="C37" s="23" t="s">
        <v>230</v>
      </c>
      <c r="D37" s="23" t="s">
        <v>45</v>
      </c>
      <c r="E37" s="23" t="s">
        <v>231</v>
      </c>
      <c r="F37" s="23" t="s">
        <v>21</v>
      </c>
      <c r="G37" s="21">
        <v>16</v>
      </c>
      <c r="H37" s="22" t="str">
        <f t="shared" si="1"/>
        <v>16-ABF</v>
      </c>
      <c r="I37" s="23" t="s">
        <v>232</v>
      </c>
      <c r="J37" s="23" t="s">
        <v>233</v>
      </c>
      <c r="K37" s="23" t="s">
        <v>234</v>
      </c>
      <c r="L37" s="23" t="s">
        <v>17</v>
      </c>
    </row>
    <row r="38" spans="1:12" hidden="1">
      <c r="A38" s="4">
        <v>37</v>
      </c>
      <c r="B38" s="21">
        <v>136</v>
      </c>
      <c r="C38" s="23" t="s">
        <v>235</v>
      </c>
      <c r="D38" s="23" t="s">
        <v>236</v>
      </c>
      <c r="E38" s="23" t="s">
        <v>237</v>
      </c>
      <c r="F38" s="23" t="s">
        <v>21</v>
      </c>
      <c r="G38" s="21">
        <v>17</v>
      </c>
      <c r="H38" s="22" t="str">
        <f t="shared" si="1"/>
        <v>17-ABF</v>
      </c>
      <c r="I38" s="23" t="s">
        <v>238</v>
      </c>
      <c r="J38" s="23" t="s">
        <v>239</v>
      </c>
      <c r="K38" s="23" t="s">
        <v>240</v>
      </c>
      <c r="L38" s="23" t="s">
        <v>17</v>
      </c>
    </row>
    <row r="39" spans="1:12" hidden="1">
      <c r="A39" s="4">
        <v>38</v>
      </c>
      <c r="B39" s="21">
        <v>111</v>
      </c>
      <c r="C39" s="23" t="s">
        <v>241</v>
      </c>
      <c r="D39" s="23" t="s">
        <v>33</v>
      </c>
      <c r="E39" s="23" t="s">
        <v>242</v>
      </c>
      <c r="F39" s="23" t="s">
        <v>21</v>
      </c>
      <c r="G39" s="21">
        <v>18</v>
      </c>
      <c r="H39" s="22" t="str">
        <f t="shared" si="1"/>
        <v>18-ABF</v>
      </c>
      <c r="I39" s="23" t="s">
        <v>243</v>
      </c>
      <c r="J39" s="23" t="s">
        <v>244</v>
      </c>
      <c r="K39" s="23" t="s">
        <v>245</v>
      </c>
      <c r="L39" s="23" t="s">
        <v>17</v>
      </c>
    </row>
    <row r="40" spans="1:12" hidden="1">
      <c r="A40" s="4">
        <v>39</v>
      </c>
      <c r="B40" s="21">
        <v>106</v>
      </c>
      <c r="C40" s="23" t="s">
        <v>282</v>
      </c>
      <c r="D40" s="23" t="s">
        <v>45</v>
      </c>
      <c r="E40" s="23" t="s">
        <v>283</v>
      </c>
      <c r="F40" s="23" t="s">
        <v>21</v>
      </c>
      <c r="G40" s="21">
        <v>-1</v>
      </c>
      <c r="H40" s="22" t="s">
        <v>311</v>
      </c>
      <c r="I40" s="23" t="s">
        <v>284</v>
      </c>
      <c r="J40" s="23" t="s">
        <v>285</v>
      </c>
      <c r="K40" s="23" t="s">
        <v>286</v>
      </c>
      <c r="L40" s="23" t="s">
        <v>17</v>
      </c>
    </row>
    <row r="41" spans="1:12" hidden="1">
      <c r="A41" s="4">
        <v>40</v>
      </c>
      <c r="B41" s="21">
        <v>113</v>
      </c>
      <c r="C41" s="23" t="s">
        <v>246</v>
      </c>
      <c r="D41" s="23" t="s">
        <v>247</v>
      </c>
      <c r="E41" s="23" t="s">
        <v>248</v>
      </c>
      <c r="F41" s="23" t="s">
        <v>163</v>
      </c>
      <c r="G41" s="21">
        <v>3</v>
      </c>
      <c r="H41" s="22" t="str">
        <f>CONCATENATE(G41,"-",F41)</f>
        <v>3-V2F</v>
      </c>
      <c r="I41" s="23" t="s">
        <v>249</v>
      </c>
      <c r="J41" s="23" t="s">
        <v>250</v>
      </c>
      <c r="K41" s="23" t="s">
        <v>251</v>
      </c>
      <c r="L41" s="23" t="s">
        <v>17</v>
      </c>
    </row>
    <row r="42" spans="1:12" hidden="1">
      <c r="A42" s="4">
        <v>41</v>
      </c>
      <c r="B42" s="21">
        <v>143</v>
      </c>
      <c r="C42" s="23" t="s">
        <v>252</v>
      </c>
      <c r="D42" s="23" t="s">
        <v>57</v>
      </c>
      <c r="E42" s="23" t="s">
        <v>253</v>
      </c>
      <c r="F42" s="23" t="s">
        <v>163</v>
      </c>
      <c r="G42" s="21">
        <v>4</v>
      </c>
      <c r="H42" s="22" t="str">
        <f>CONCATENATE(G42,"-",F42)</f>
        <v>4-V2F</v>
      </c>
      <c r="I42" s="23" t="s">
        <v>254</v>
      </c>
      <c r="J42" s="23" t="s">
        <v>255</v>
      </c>
      <c r="K42" s="23" t="s">
        <v>256</v>
      </c>
      <c r="L42" s="23" t="s">
        <v>17</v>
      </c>
    </row>
    <row r="43" spans="1:12">
      <c r="A43" s="4">
        <v>42</v>
      </c>
      <c r="B43" s="21">
        <v>141</v>
      </c>
      <c r="C43" s="23" t="s">
        <v>257</v>
      </c>
      <c r="D43" s="23" t="s">
        <v>39</v>
      </c>
      <c r="E43" s="23" t="s">
        <v>258</v>
      </c>
      <c r="F43" s="23" t="s">
        <v>21</v>
      </c>
      <c r="G43" s="21">
        <v>19</v>
      </c>
      <c r="H43" s="22" t="s">
        <v>312</v>
      </c>
      <c r="I43" s="23" t="s">
        <v>259</v>
      </c>
      <c r="J43" s="23" t="s">
        <v>260</v>
      </c>
      <c r="K43" s="23" t="s">
        <v>261</v>
      </c>
      <c r="L43" s="23" t="s">
        <v>17</v>
      </c>
    </row>
    <row r="44" spans="1:12" hidden="1">
      <c r="A44" s="4">
        <v>43</v>
      </c>
      <c r="B44" s="21">
        <v>110</v>
      </c>
      <c r="C44" s="23" t="s">
        <v>262</v>
      </c>
      <c r="D44" s="23" t="s">
        <v>45</v>
      </c>
      <c r="E44" s="23" t="s">
        <v>263</v>
      </c>
      <c r="F44" s="23" t="s">
        <v>59</v>
      </c>
      <c r="G44" s="21">
        <v>8</v>
      </c>
      <c r="H44" s="22" t="str">
        <f>CONCATENATE(G44,"-",F44)</f>
        <v>8-V1F</v>
      </c>
      <c r="I44" s="23" t="s">
        <v>264</v>
      </c>
      <c r="J44" s="23" t="s">
        <v>265</v>
      </c>
      <c r="K44" s="23" t="s">
        <v>266</v>
      </c>
      <c r="L44" s="23" t="s">
        <v>17</v>
      </c>
    </row>
    <row r="45" spans="1:12" hidden="1">
      <c r="A45" s="4">
        <v>44</v>
      </c>
      <c r="B45" s="21">
        <v>146</v>
      </c>
      <c r="C45" s="23" t="s">
        <v>267</v>
      </c>
      <c r="D45" s="23" t="s">
        <v>57</v>
      </c>
      <c r="E45" s="23" t="s">
        <v>268</v>
      </c>
      <c r="F45" s="23" t="s">
        <v>59</v>
      </c>
      <c r="G45" s="21">
        <v>9</v>
      </c>
      <c r="H45" s="22" t="str">
        <f>CONCATENATE(G45,"-",F45)</f>
        <v>9-V1F</v>
      </c>
      <c r="I45" s="23" t="s">
        <v>269</v>
      </c>
      <c r="J45" s="23" t="s">
        <v>270</v>
      </c>
      <c r="K45" s="23" t="s">
        <v>271</v>
      </c>
      <c r="L45" s="23" t="s">
        <v>17</v>
      </c>
    </row>
    <row r="46" spans="1:12" hidden="1">
      <c r="A46" s="3" t="s">
        <v>293</v>
      </c>
      <c r="B46" s="3">
        <v>142</v>
      </c>
      <c r="C46" s="4" t="s">
        <v>272</v>
      </c>
      <c r="D46" s="4" t="s">
        <v>45</v>
      </c>
      <c r="E46" s="4" t="s">
        <v>273</v>
      </c>
      <c r="F46" s="4" t="s">
        <v>59</v>
      </c>
      <c r="G46" s="3">
        <v>10</v>
      </c>
      <c r="H46" s="5" t="str">
        <f t="shared" ref="H46:H53" si="2">CONCATENATE(G46,"-",F46)</f>
        <v>10-V1F</v>
      </c>
      <c r="I46" s="4" t="s">
        <v>274</v>
      </c>
      <c r="J46" s="4" t="s">
        <v>275</v>
      </c>
      <c r="K46" s="4" t="s">
        <v>276</v>
      </c>
      <c r="L46" s="4" t="s">
        <v>17</v>
      </c>
    </row>
    <row r="47" spans="1:12" hidden="1">
      <c r="A47" s="3" t="s">
        <v>293</v>
      </c>
      <c r="B47" s="3">
        <v>103</v>
      </c>
      <c r="C47" s="4" t="s">
        <v>277</v>
      </c>
      <c r="D47" s="4" t="s">
        <v>64</v>
      </c>
      <c r="E47" s="4" t="s">
        <v>278</v>
      </c>
      <c r="F47" s="4" t="s">
        <v>21</v>
      </c>
      <c r="G47" s="3">
        <v>-1</v>
      </c>
      <c r="H47" s="5" t="str">
        <f t="shared" si="2"/>
        <v>-1-ABF</v>
      </c>
      <c r="I47" s="4" t="s">
        <v>279</v>
      </c>
      <c r="J47" s="4" t="s">
        <v>280</v>
      </c>
      <c r="K47" s="4" t="s">
        <v>278</v>
      </c>
      <c r="L47" s="4" t="s">
        <v>17</v>
      </c>
    </row>
    <row r="48" spans="1:12" hidden="1">
      <c r="A48" s="3" t="s">
        <v>293</v>
      </c>
      <c r="B48" s="3">
        <v>105</v>
      </c>
      <c r="C48" s="4" t="s">
        <v>281</v>
      </c>
      <c r="D48" s="4" t="s">
        <v>155</v>
      </c>
      <c r="E48" s="4" t="s">
        <v>278</v>
      </c>
      <c r="F48" s="4" t="s">
        <v>13</v>
      </c>
      <c r="G48" s="3">
        <v>-1</v>
      </c>
      <c r="H48" s="5" t="str">
        <f t="shared" si="2"/>
        <v>-1-JNF</v>
      </c>
      <c r="I48" s="4" t="s">
        <v>278</v>
      </c>
      <c r="J48" s="4" t="s">
        <v>278</v>
      </c>
      <c r="K48" s="4" t="s">
        <v>278</v>
      </c>
      <c r="L48" s="4" t="s">
        <v>17</v>
      </c>
    </row>
    <row r="49" spans="1:12" hidden="1">
      <c r="A49" s="3" t="s">
        <v>294</v>
      </c>
      <c r="B49" s="3">
        <v>124</v>
      </c>
      <c r="C49" s="4" t="s">
        <v>291</v>
      </c>
      <c r="D49" s="4" t="s">
        <v>64</v>
      </c>
      <c r="E49" s="4" t="s">
        <v>278</v>
      </c>
      <c r="F49" s="4" t="s">
        <v>59</v>
      </c>
      <c r="G49" s="3">
        <v>-1</v>
      </c>
      <c r="H49" s="5" t="str">
        <f t="shared" si="2"/>
        <v>-1-V1F</v>
      </c>
      <c r="I49" s="4" t="s">
        <v>278</v>
      </c>
      <c r="J49" s="4" t="s">
        <v>278</v>
      </c>
      <c r="K49" s="4" t="s">
        <v>278</v>
      </c>
      <c r="L49" s="4" t="s">
        <v>17</v>
      </c>
    </row>
    <row r="50" spans="1:12" hidden="1">
      <c r="A50" s="3" t="s">
        <v>294</v>
      </c>
      <c r="B50" s="3">
        <v>140</v>
      </c>
      <c r="C50" s="4" t="s">
        <v>292</v>
      </c>
      <c r="D50" s="4" t="s">
        <v>11</v>
      </c>
      <c r="E50" s="4" t="s">
        <v>278</v>
      </c>
      <c r="F50" s="4" t="s">
        <v>27</v>
      </c>
      <c r="G50" s="3">
        <v>-1</v>
      </c>
      <c r="H50" s="5" t="str">
        <f t="shared" si="2"/>
        <v>-1-SUB23F</v>
      </c>
      <c r="I50" s="4" t="s">
        <v>278</v>
      </c>
      <c r="J50" s="4" t="s">
        <v>278</v>
      </c>
      <c r="K50" s="4" t="s">
        <v>278</v>
      </c>
      <c r="L50" s="4" t="s">
        <v>17</v>
      </c>
    </row>
    <row r="51" spans="1:12" hidden="1">
      <c r="A51" s="3" t="s">
        <v>309</v>
      </c>
      <c r="B51" s="3">
        <v>101</v>
      </c>
      <c r="C51" s="4" t="s">
        <v>44</v>
      </c>
      <c r="D51" s="4" t="s">
        <v>45</v>
      </c>
      <c r="E51" s="4" t="s">
        <v>46</v>
      </c>
      <c r="F51" s="4" t="s">
        <v>21</v>
      </c>
      <c r="G51" s="3">
        <v>-1</v>
      </c>
      <c r="H51" s="5" t="str">
        <f t="shared" si="2"/>
        <v>-1-ABF</v>
      </c>
      <c r="I51" s="4" t="s">
        <v>47</v>
      </c>
      <c r="J51" s="4" t="s">
        <v>48</v>
      </c>
      <c r="K51" s="4" t="s">
        <v>49</v>
      </c>
      <c r="L51" s="4" t="s">
        <v>310</v>
      </c>
    </row>
    <row r="52" spans="1:12" hidden="1">
      <c r="A52" s="3" t="s">
        <v>309</v>
      </c>
      <c r="B52" s="3">
        <v>138</v>
      </c>
      <c r="C52" s="4" t="s">
        <v>69</v>
      </c>
      <c r="D52" s="4" t="s">
        <v>57</v>
      </c>
      <c r="E52" s="4" t="s">
        <v>70</v>
      </c>
      <c r="F52" s="4" t="s">
        <v>59</v>
      </c>
      <c r="G52" s="3">
        <v>-1</v>
      </c>
      <c r="H52" s="5" t="str">
        <f t="shared" si="2"/>
        <v>-1-V1F</v>
      </c>
      <c r="I52" s="4" t="s">
        <v>71</v>
      </c>
      <c r="J52" s="4" t="s">
        <v>72</v>
      </c>
      <c r="K52" s="4" t="s">
        <v>73</v>
      </c>
      <c r="L52" s="4" t="s">
        <v>310</v>
      </c>
    </row>
    <row r="53" spans="1:12" hidden="1">
      <c r="A53" s="3" t="s">
        <v>309</v>
      </c>
      <c r="B53" s="3">
        <v>131</v>
      </c>
      <c r="C53" s="4" t="s">
        <v>143</v>
      </c>
      <c r="D53" s="4" t="s">
        <v>144</v>
      </c>
      <c r="E53" s="4" t="s">
        <v>145</v>
      </c>
      <c r="F53" s="4" t="s">
        <v>21</v>
      </c>
      <c r="G53" s="3">
        <v>-1</v>
      </c>
      <c r="H53" s="5" t="str">
        <f t="shared" si="2"/>
        <v>-1-ABF</v>
      </c>
      <c r="I53" s="4" t="s">
        <v>146</v>
      </c>
      <c r="J53" s="4" t="s">
        <v>147</v>
      </c>
      <c r="K53" s="4" t="s">
        <v>148</v>
      </c>
      <c r="L53" s="4" t="s">
        <v>310</v>
      </c>
    </row>
    <row r="54" spans="1:12" hidden="1">
      <c r="A54" s="3" t="s">
        <v>309</v>
      </c>
      <c r="B54" s="3">
        <v>145</v>
      </c>
      <c r="C54" s="4" t="s">
        <v>287</v>
      </c>
      <c r="D54" s="4" t="s">
        <v>288</v>
      </c>
      <c r="E54" s="4" t="s">
        <v>289</v>
      </c>
      <c r="F54" s="4" t="s">
        <v>21</v>
      </c>
      <c r="G54" s="3">
        <v>-1</v>
      </c>
      <c r="H54" s="5" t="str">
        <f>CONCATENATE(G54,"-",F54)</f>
        <v>-1-ABF</v>
      </c>
      <c r="I54" s="4" t="s">
        <v>278</v>
      </c>
      <c r="J54" s="4" t="s">
        <v>278</v>
      </c>
      <c r="K54" s="4" t="s">
        <v>290</v>
      </c>
      <c r="L54" s="4" t="s">
        <v>310</v>
      </c>
    </row>
    <row r="55" spans="1:12" hidden="1">
      <c r="A55" s="3" t="s">
        <v>309</v>
      </c>
      <c r="B55" s="24">
        <v>153</v>
      </c>
      <c r="C55" s="25" t="s">
        <v>189</v>
      </c>
      <c r="D55" s="25" t="s">
        <v>11</v>
      </c>
      <c r="E55" s="25" t="s">
        <v>190</v>
      </c>
      <c r="F55" s="25" t="s">
        <v>27</v>
      </c>
      <c r="G55" s="24">
        <v>6</v>
      </c>
      <c r="H55" s="26" t="str">
        <f>CONCATENATE(G55,"-",F55)</f>
        <v>6-SUB23F</v>
      </c>
      <c r="I55" s="25" t="s">
        <v>191</v>
      </c>
      <c r="J55" s="25" t="s">
        <v>192</v>
      </c>
      <c r="K55" s="25" t="s">
        <v>193</v>
      </c>
      <c r="L55" s="4" t="s">
        <v>313</v>
      </c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scale="87" fitToHeight="0" orientation="landscape" r:id="rId1"/>
  <headerFooter>
    <oddHeader>&amp;C&amp;"-,Negrita"&amp;18CLASIFICACIÓN XERAL CAMPEONATO GALEGO DE DUATLÓN - FEMENINO</oddHeader>
    <oddFooter>&amp;L&amp;G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view="pageLayout" topLeftCell="A7" workbookViewId="0">
      <selection activeCell="D47" sqref="D47:D48"/>
    </sheetView>
  </sheetViews>
  <sheetFormatPr baseColWidth="10" defaultColWidth="11.42578125" defaultRowHeight="15"/>
  <cols>
    <col min="1" max="1" width="9.140625" style="3" bestFit="1" customWidth="1"/>
    <col min="2" max="2" width="9.42578125" style="3" bestFit="1" customWidth="1"/>
    <col min="3" max="3" width="36.7109375" style="3" bestFit="1" customWidth="1"/>
    <col min="4" max="4" width="39.7109375" style="3" bestFit="1" customWidth="1"/>
    <col min="5" max="5" width="14" style="3" bestFit="1" customWidth="1"/>
    <col min="6" max="7" width="10.85546875"/>
    <col min="8" max="8" width="10.7109375" style="3" customWidth="1"/>
    <col min="9" max="11" width="12.28515625" style="3" bestFit="1" customWidth="1"/>
    <col min="12" max="12" width="9.140625" style="3" bestFit="1" customWidth="1"/>
    <col min="13" max="13" width="9" style="3" customWidth="1"/>
    <col min="14" max="14" width="10.7109375" style="3" customWidth="1"/>
    <col min="15" max="16384" width="11.42578125" style="3"/>
  </cols>
  <sheetData>
    <row r="1" spans="1:12" ht="12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305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304</v>
      </c>
      <c r="L1" s="3" t="s">
        <v>5</v>
      </c>
    </row>
    <row r="2" spans="1:12" ht="12.75">
      <c r="A2" s="4">
        <v>1</v>
      </c>
      <c r="B2" s="3">
        <v>121</v>
      </c>
      <c r="C2" s="4" t="s">
        <v>10</v>
      </c>
      <c r="D2" s="4" t="s">
        <v>11</v>
      </c>
      <c r="E2" s="4" t="s">
        <v>12</v>
      </c>
      <c r="F2" s="5" t="str">
        <f t="shared" ref="F2:F28" si="0">CONCATENATE(L2,"-",K2)</f>
        <v>1-JNF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13</v>
      </c>
      <c r="L2" s="3">
        <v>1</v>
      </c>
    </row>
    <row r="3" spans="1:12" ht="12.75">
      <c r="A3" s="4">
        <v>2</v>
      </c>
      <c r="B3" s="3">
        <v>122</v>
      </c>
      <c r="C3" s="4" t="s">
        <v>18</v>
      </c>
      <c r="D3" s="4" t="s">
        <v>19</v>
      </c>
      <c r="E3" s="4" t="s">
        <v>20</v>
      </c>
      <c r="F3" s="5" t="str">
        <f t="shared" si="0"/>
        <v>1-ABF</v>
      </c>
      <c r="G3" s="4" t="s">
        <v>22</v>
      </c>
      <c r="H3" s="4" t="s">
        <v>23</v>
      </c>
      <c r="I3" s="4" t="s">
        <v>24</v>
      </c>
      <c r="J3" s="4" t="s">
        <v>17</v>
      </c>
      <c r="K3" s="4" t="s">
        <v>21</v>
      </c>
      <c r="L3" s="3">
        <v>1</v>
      </c>
    </row>
    <row r="4" spans="1:12" ht="12.75">
      <c r="A4" s="4">
        <v>3</v>
      </c>
      <c r="B4" s="3">
        <v>129</v>
      </c>
      <c r="C4" s="4" t="s">
        <v>32</v>
      </c>
      <c r="D4" s="4" t="s">
        <v>33</v>
      </c>
      <c r="E4" s="4" t="s">
        <v>34</v>
      </c>
      <c r="F4" s="5" t="str">
        <f t="shared" si="0"/>
        <v>2-ABF</v>
      </c>
      <c r="G4" s="4" t="s">
        <v>35</v>
      </c>
      <c r="H4" s="4" t="s">
        <v>36</v>
      </c>
      <c r="I4" s="4" t="s">
        <v>37</v>
      </c>
      <c r="J4" s="4" t="s">
        <v>17</v>
      </c>
      <c r="K4" s="4" t="s">
        <v>21</v>
      </c>
      <c r="L4" s="3">
        <v>2</v>
      </c>
    </row>
    <row r="5" spans="1:12" ht="12.75">
      <c r="A5" s="4">
        <v>4</v>
      </c>
      <c r="B5" s="3">
        <v>123</v>
      </c>
      <c r="C5" s="4" t="s">
        <v>38</v>
      </c>
      <c r="D5" s="4" t="s">
        <v>39</v>
      </c>
      <c r="E5" s="4" t="s">
        <v>40</v>
      </c>
      <c r="F5" s="5" t="str">
        <f t="shared" si="0"/>
        <v>2-JNF</v>
      </c>
      <c r="G5" s="4" t="s">
        <v>41</v>
      </c>
      <c r="H5" s="4" t="s">
        <v>42</v>
      </c>
      <c r="I5" s="4" t="s">
        <v>43</v>
      </c>
      <c r="J5" s="4" t="s">
        <v>17</v>
      </c>
      <c r="K5" s="4" t="s">
        <v>13</v>
      </c>
      <c r="L5" s="3">
        <v>2</v>
      </c>
    </row>
    <row r="6" spans="1:12" ht="12.75">
      <c r="A6" s="4">
        <v>5</v>
      </c>
      <c r="B6" s="3">
        <v>151</v>
      </c>
      <c r="C6" s="4" t="s">
        <v>50</v>
      </c>
      <c r="D6" s="4" t="s">
        <v>51</v>
      </c>
      <c r="E6" s="4" t="s">
        <v>52</v>
      </c>
      <c r="F6" s="5" t="str">
        <f t="shared" si="0"/>
        <v>1-SUB23F</v>
      </c>
      <c r="G6" s="4" t="s">
        <v>53</v>
      </c>
      <c r="H6" s="4" t="s">
        <v>54</v>
      </c>
      <c r="I6" s="4" t="s">
        <v>55</v>
      </c>
      <c r="J6" s="4" t="s">
        <v>17</v>
      </c>
      <c r="K6" s="4" t="s">
        <v>27</v>
      </c>
      <c r="L6" s="3">
        <v>1</v>
      </c>
    </row>
    <row r="7" spans="1:12" ht="12.75">
      <c r="A7" s="4">
        <v>6</v>
      </c>
      <c r="B7" s="3">
        <v>109</v>
      </c>
      <c r="C7" s="4" t="s">
        <v>56</v>
      </c>
      <c r="D7" s="4" t="s">
        <v>57</v>
      </c>
      <c r="E7" s="4" t="s">
        <v>58</v>
      </c>
      <c r="F7" s="5" t="str">
        <f t="shared" si="0"/>
        <v>1-V1F</v>
      </c>
      <c r="G7" s="4" t="s">
        <v>60</v>
      </c>
      <c r="H7" s="4" t="s">
        <v>61</v>
      </c>
      <c r="I7" s="4" t="s">
        <v>62</v>
      </c>
      <c r="J7" s="4" t="s">
        <v>17</v>
      </c>
      <c r="K7" s="4" t="s">
        <v>59</v>
      </c>
      <c r="L7" s="3">
        <v>1</v>
      </c>
    </row>
    <row r="8" spans="1:12" ht="12.75">
      <c r="A8" s="4">
        <v>7</v>
      </c>
      <c r="B8" s="3">
        <v>126</v>
      </c>
      <c r="C8" s="4" t="s">
        <v>63</v>
      </c>
      <c r="D8" s="4" t="s">
        <v>64</v>
      </c>
      <c r="E8" s="4" t="s">
        <v>65</v>
      </c>
      <c r="F8" s="5" t="str">
        <f t="shared" si="0"/>
        <v>2-SUB23F</v>
      </c>
      <c r="G8" s="4" t="s">
        <v>66</v>
      </c>
      <c r="H8" s="4" t="s">
        <v>67</v>
      </c>
      <c r="I8" s="4" t="s">
        <v>68</v>
      </c>
      <c r="J8" s="4" t="s">
        <v>17</v>
      </c>
      <c r="K8" s="4" t="s">
        <v>27</v>
      </c>
      <c r="L8" s="3">
        <v>2</v>
      </c>
    </row>
    <row r="9" spans="1:12" ht="12.75">
      <c r="A9" s="4">
        <v>8</v>
      </c>
      <c r="B9" s="3">
        <v>139</v>
      </c>
      <c r="C9" s="4" t="s">
        <v>74</v>
      </c>
      <c r="D9" s="4" t="s">
        <v>33</v>
      </c>
      <c r="E9" s="4" t="s">
        <v>75</v>
      </c>
      <c r="F9" s="5" t="str">
        <f t="shared" si="0"/>
        <v>3-SUB23F</v>
      </c>
      <c r="G9" s="4" t="s">
        <v>76</v>
      </c>
      <c r="H9" s="4" t="s">
        <v>77</v>
      </c>
      <c r="I9" s="4" t="s">
        <v>78</v>
      </c>
      <c r="J9" s="4" t="s">
        <v>17</v>
      </c>
      <c r="K9" s="4" t="s">
        <v>27</v>
      </c>
      <c r="L9" s="3">
        <v>3</v>
      </c>
    </row>
    <row r="10" spans="1:12" ht="12.75">
      <c r="A10" s="4">
        <v>9</v>
      </c>
      <c r="B10" s="3">
        <v>102</v>
      </c>
      <c r="C10" s="4" t="s">
        <v>79</v>
      </c>
      <c r="D10" s="4" t="s">
        <v>64</v>
      </c>
      <c r="E10" s="4" t="s">
        <v>80</v>
      </c>
      <c r="F10" s="5" t="str">
        <f t="shared" si="0"/>
        <v>3-ABF</v>
      </c>
      <c r="G10" s="4" t="s">
        <v>81</v>
      </c>
      <c r="H10" s="4" t="s">
        <v>82</v>
      </c>
      <c r="I10" s="4" t="s">
        <v>83</v>
      </c>
      <c r="J10" s="4" t="s">
        <v>17</v>
      </c>
      <c r="K10" s="4" t="s">
        <v>21</v>
      </c>
      <c r="L10" s="3">
        <v>3</v>
      </c>
    </row>
    <row r="11" spans="1:12" ht="12.75">
      <c r="A11" s="4">
        <v>10</v>
      </c>
      <c r="B11" s="3">
        <v>134</v>
      </c>
      <c r="C11" s="4" t="s">
        <v>84</v>
      </c>
      <c r="D11" s="4" t="s">
        <v>33</v>
      </c>
      <c r="E11" s="4" t="s">
        <v>85</v>
      </c>
      <c r="F11" s="5" t="str">
        <f t="shared" si="0"/>
        <v>3-JNF</v>
      </c>
      <c r="G11" s="4" t="s">
        <v>86</v>
      </c>
      <c r="H11" s="4" t="s">
        <v>87</v>
      </c>
      <c r="I11" s="4" t="s">
        <v>88</v>
      </c>
      <c r="J11" s="4" t="s">
        <v>17</v>
      </c>
      <c r="K11" s="4" t="s">
        <v>13</v>
      </c>
      <c r="L11" s="3">
        <v>3</v>
      </c>
    </row>
    <row r="12" spans="1:12" ht="12.75">
      <c r="A12" s="4">
        <v>11</v>
      </c>
      <c r="B12" s="3">
        <v>114</v>
      </c>
      <c r="C12" s="4" t="s">
        <v>89</v>
      </c>
      <c r="D12" s="4" t="s">
        <v>90</v>
      </c>
      <c r="E12" s="4" t="s">
        <v>91</v>
      </c>
      <c r="F12" s="5" t="str">
        <f t="shared" si="0"/>
        <v>4-SUB23F</v>
      </c>
      <c r="G12" s="4" t="s">
        <v>92</v>
      </c>
      <c r="H12" s="4" t="s">
        <v>93</v>
      </c>
      <c r="I12" s="4" t="s">
        <v>94</v>
      </c>
      <c r="J12" s="4" t="s">
        <v>17</v>
      </c>
      <c r="K12" s="4" t="s">
        <v>27</v>
      </c>
      <c r="L12" s="3">
        <v>4</v>
      </c>
    </row>
    <row r="13" spans="1:12" ht="12.75">
      <c r="A13" s="4">
        <v>12</v>
      </c>
      <c r="B13" s="3">
        <v>104</v>
      </c>
      <c r="C13" s="4" t="s">
        <v>95</v>
      </c>
      <c r="D13" s="4" t="s">
        <v>45</v>
      </c>
      <c r="E13" s="4" t="s">
        <v>96</v>
      </c>
      <c r="F13" s="5" t="str">
        <f t="shared" si="0"/>
        <v>4-ABF</v>
      </c>
      <c r="G13" s="4" t="s">
        <v>97</v>
      </c>
      <c r="H13" s="4" t="s">
        <v>98</v>
      </c>
      <c r="I13" s="4" t="s">
        <v>99</v>
      </c>
      <c r="J13" s="4" t="s">
        <v>17</v>
      </c>
      <c r="K13" s="4" t="s">
        <v>21</v>
      </c>
      <c r="L13" s="3">
        <v>4</v>
      </c>
    </row>
    <row r="14" spans="1:12" ht="12.75">
      <c r="A14" s="4">
        <v>13</v>
      </c>
      <c r="B14" s="3">
        <v>152</v>
      </c>
      <c r="C14" s="4" t="s">
        <v>100</v>
      </c>
      <c r="D14" s="4" t="s">
        <v>101</v>
      </c>
      <c r="E14" s="4" t="s">
        <v>102</v>
      </c>
      <c r="F14" s="5" t="str">
        <f t="shared" si="0"/>
        <v>2-V1F</v>
      </c>
      <c r="G14" s="4" t="s">
        <v>103</v>
      </c>
      <c r="H14" s="4" t="s">
        <v>104</v>
      </c>
      <c r="I14" s="4" t="s">
        <v>105</v>
      </c>
      <c r="J14" s="4" t="s">
        <v>17</v>
      </c>
      <c r="K14" s="4" t="s">
        <v>59</v>
      </c>
      <c r="L14" s="3">
        <v>2</v>
      </c>
    </row>
    <row r="15" spans="1:12" ht="12.75">
      <c r="A15" s="4">
        <v>14</v>
      </c>
      <c r="B15" s="3">
        <v>128</v>
      </c>
      <c r="C15" s="4" t="s">
        <v>106</v>
      </c>
      <c r="D15" s="4" t="s">
        <v>57</v>
      </c>
      <c r="E15" s="4" t="s">
        <v>107</v>
      </c>
      <c r="F15" s="5" t="str">
        <f t="shared" si="0"/>
        <v>3-V1F</v>
      </c>
      <c r="G15" s="4" t="s">
        <v>108</v>
      </c>
      <c r="H15" s="4" t="s">
        <v>109</v>
      </c>
      <c r="I15" s="4" t="s">
        <v>110</v>
      </c>
      <c r="J15" s="4" t="s">
        <v>17</v>
      </c>
      <c r="K15" s="4" t="s">
        <v>59</v>
      </c>
      <c r="L15" s="3">
        <v>3</v>
      </c>
    </row>
    <row r="16" spans="1:12" ht="12.75">
      <c r="A16" s="4">
        <v>15</v>
      </c>
      <c r="B16" s="3">
        <v>150</v>
      </c>
      <c r="C16" s="4" t="s">
        <v>111</v>
      </c>
      <c r="D16" s="4" t="s">
        <v>39</v>
      </c>
      <c r="E16" s="4" t="s">
        <v>112</v>
      </c>
      <c r="F16" s="5" t="str">
        <f t="shared" si="0"/>
        <v>1-JVF</v>
      </c>
      <c r="G16" s="4" t="s">
        <v>114</v>
      </c>
      <c r="H16" s="4" t="s">
        <v>115</v>
      </c>
      <c r="I16" s="4" t="s">
        <v>116</v>
      </c>
      <c r="J16" s="4" t="s">
        <v>17</v>
      </c>
      <c r="K16" s="4" t="s">
        <v>113</v>
      </c>
      <c r="L16" s="3">
        <v>1</v>
      </c>
    </row>
    <row r="17" spans="1:12" ht="12.75">
      <c r="A17" s="4">
        <v>16</v>
      </c>
      <c r="B17" s="3">
        <v>130</v>
      </c>
      <c r="C17" s="4" t="s">
        <v>117</v>
      </c>
      <c r="D17" s="4" t="s">
        <v>33</v>
      </c>
      <c r="E17" s="4" t="s">
        <v>118</v>
      </c>
      <c r="F17" s="5" t="str">
        <f t="shared" si="0"/>
        <v>4-JNF</v>
      </c>
      <c r="G17" s="4" t="s">
        <v>119</v>
      </c>
      <c r="H17" s="4" t="s">
        <v>120</v>
      </c>
      <c r="I17" s="4" t="s">
        <v>121</v>
      </c>
      <c r="J17" s="4" t="s">
        <v>17</v>
      </c>
      <c r="K17" s="4" t="s">
        <v>13</v>
      </c>
      <c r="L17" s="3">
        <v>4</v>
      </c>
    </row>
    <row r="18" spans="1:12" ht="12.75">
      <c r="A18" s="4">
        <v>17</v>
      </c>
      <c r="B18" s="3">
        <v>107</v>
      </c>
      <c r="C18" s="4" t="s">
        <v>122</v>
      </c>
      <c r="D18" s="4" t="s">
        <v>123</v>
      </c>
      <c r="E18" s="4" t="s">
        <v>124</v>
      </c>
      <c r="F18" s="5" t="str">
        <f t="shared" si="0"/>
        <v>5-ABF</v>
      </c>
      <c r="G18" s="4" t="s">
        <v>125</v>
      </c>
      <c r="H18" s="4" t="s">
        <v>126</v>
      </c>
      <c r="I18" s="4" t="s">
        <v>127</v>
      </c>
      <c r="J18" s="4" t="s">
        <v>17</v>
      </c>
      <c r="K18" s="4" t="s">
        <v>21</v>
      </c>
      <c r="L18" s="3">
        <v>5</v>
      </c>
    </row>
    <row r="19" spans="1:12" ht="12.75">
      <c r="A19" s="4">
        <v>18</v>
      </c>
      <c r="B19" s="3">
        <v>132</v>
      </c>
      <c r="C19" s="4" t="s">
        <v>128</v>
      </c>
      <c r="D19" s="4" t="s">
        <v>123</v>
      </c>
      <c r="E19" s="4" t="s">
        <v>129</v>
      </c>
      <c r="F19" s="5" t="str">
        <f t="shared" si="0"/>
        <v>6-ABF</v>
      </c>
      <c r="G19" s="4" t="s">
        <v>130</v>
      </c>
      <c r="H19" s="4" t="s">
        <v>131</v>
      </c>
      <c r="I19" s="4" t="s">
        <v>132</v>
      </c>
      <c r="J19" s="4" t="s">
        <v>17</v>
      </c>
      <c r="K19" s="4" t="s">
        <v>21</v>
      </c>
      <c r="L19" s="3">
        <v>6</v>
      </c>
    </row>
    <row r="20" spans="1:12" ht="12.75">
      <c r="A20" s="4">
        <v>19</v>
      </c>
      <c r="B20" s="3">
        <v>144</v>
      </c>
      <c r="C20" s="4" t="s">
        <v>133</v>
      </c>
      <c r="D20" s="4" t="s">
        <v>33</v>
      </c>
      <c r="E20" s="4" t="s">
        <v>134</v>
      </c>
      <c r="F20" s="5" t="str">
        <f t="shared" si="0"/>
        <v>7-ABF</v>
      </c>
      <c r="G20" s="4" t="s">
        <v>135</v>
      </c>
      <c r="H20" s="4" t="s">
        <v>136</v>
      </c>
      <c r="I20" s="4" t="s">
        <v>137</v>
      </c>
      <c r="J20" s="4" t="s">
        <v>17</v>
      </c>
      <c r="K20" s="4" t="s">
        <v>21</v>
      </c>
      <c r="L20" s="3">
        <v>7</v>
      </c>
    </row>
    <row r="21" spans="1:12" ht="12.75">
      <c r="A21" s="4">
        <v>20</v>
      </c>
      <c r="B21" s="3">
        <v>133</v>
      </c>
      <c r="C21" s="4" t="s">
        <v>138</v>
      </c>
      <c r="D21" s="4" t="s">
        <v>123</v>
      </c>
      <c r="E21" s="4" t="s">
        <v>139</v>
      </c>
      <c r="F21" s="5" t="str">
        <f t="shared" si="0"/>
        <v>4-V1F</v>
      </c>
      <c r="G21" s="4" t="s">
        <v>140</v>
      </c>
      <c r="H21" s="4" t="s">
        <v>141</v>
      </c>
      <c r="I21" s="4" t="s">
        <v>142</v>
      </c>
      <c r="J21" s="4" t="s">
        <v>17</v>
      </c>
      <c r="K21" s="4" t="s">
        <v>59</v>
      </c>
      <c r="L21" s="3">
        <v>4</v>
      </c>
    </row>
    <row r="22" spans="1:12" ht="12.75">
      <c r="A22" s="4">
        <v>21</v>
      </c>
      <c r="B22" s="3">
        <v>127</v>
      </c>
      <c r="C22" s="4" t="s">
        <v>149</v>
      </c>
      <c r="D22" s="4" t="s">
        <v>51</v>
      </c>
      <c r="E22" s="4" t="s">
        <v>150</v>
      </c>
      <c r="F22" s="5" t="str">
        <f t="shared" si="0"/>
        <v>5-V1F</v>
      </c>
      <c r="G22" s="4" t="s">
        <v>151</v>
      </c>
      <c r="H22" s="4" t="s">
        <v>152</v>
      </c>
      <c r="I22" s="4" t="s">
        <v>153</v>
      </c>
      <c r="J22" s="4" t="s">
        <v>17</v>
      </c>
      <c r="K22" s="4" t="s">
        <v>59</v>
      </c>
      <c r="L22" s="3">
        <v>5</v>
      </c>
    </row>
    <row r="23" spans="1:12" ht="12.75">
      <c r="A23" s="4">
        <v>22</v>
      </c>
      <c r="B23" s="3">
        <v>116</v>
      </c>
      <c r="C23" s="4" t="s">
        <v>154</v>
      </c>
      <c r="D23" s="4" t="s">
        <v>155</v>
      </c>
      <c r="E23" s="4" t="s">
        <v>156</v>
      </c>
      <c r="F23" s="5" t="str">
        <f t="shared" si="0"/>
        <v>8-ABF</v>
      </c>
      <c r="G23" s="4" t="s">
        <v>157</v>
      </c>
      <c r="H23" s="4" t="s">
        <v>158</v>
      </c>
      <c r="I23" s="4" t="s">
        <v>159</v>
      </c>
      <c r="J23" s="4" t="s">
        <v>17</v>
      </c>
      <c r="K23" s="4" t="s">
        <v>21</v>
      </c>
      <c r="L23" s="3">
        <v>8</v>
      </c>
    </row>
    <row r="24" spans="1:12" ht="12.75">
      <c r="A24" s="4">
        <v>23</v>
      </c>
      <c r="B24" s="3">
        <v>137</v>
      </c>
      <c r="C24" s="4" t="s">
        <v>160</v>
      </c>
      <c r="D24" s="4" t="s">
        <v>161</v>
      </c>
      <c r="E24" s="4" t="s">
        <v>162</v>
      </c>
      <c r="F24" s="5" t="str">
        <f t="shared" si="0"/>
        <v>1-V2F</v>
      </c>
      <c r="G24" s="4" t="s">
        <v>164</v>
      </c>
      <c r="H24" s="4" t="s">
        <v>165</v>
      </c>
      <c r="I24" s="4" t="s">
        <v>166</v>
      </c>
      <c r="J24" s="4" t="s">
        <v>17</v>
      </c>
      <c r="K24" s="4" t="s">
        <v>163</v>
      </c>
      <c r="L24" s="3">
        <v>1</v>
      </c>
    </row>
    <row r="25" spans="1:12" ht="12.75">
      <c r="A25" s="4">
        <v>24</v>
      </c>
      <c r="B25" s="3">
        <v>118</v>
      </c>
      <c r="C25" s="4" t="s">
        <v>167</v>
      </c>
      <c r="D25" s="4" t="s">
        <v>101</v>
      </c>
      <c r="E25" s="4" t="s">
        <v>168</v>
      </c>
      <c r="F25" s="5" t="str">
        <f t="shared" si="0"/>
        <v>9-ABF</v>
      </c>
      <c r="G25" s="4" t="s">
        <v>169</v>
      </c>
      <c r="H25" s="4" t="s">
        <v>170</v>
      </c>
      <c r="I25" s="4" t="s">
        <v>171</v>
      </c>
      <c r="J25" s="4" t="s">
        <v>17</v>
      </c>
      <c r="K25" s="4" t="s">
        <v>21</v>
      </c>
      <c r="L25" s="3">
        <v>9</v>
      </c>
    </row>
    <row r="26" spans="1:12" ht="12.75">
      <c r="A26" s="4">
        <v>25</v>
      </c>
      <c r="B26" s="3">
        <v>154</v>
      </c>
      <c r="C26" s="4" t="s">
        <v>172</v>
      </c>
      <c r="D26" s="4" t="s">
        <v>51</v>
      </c>
      <c r="E26" s="4" t="s">
        <v>173</v>
      </c>
      <c r="F26" s="5" t="str">
        <f t="shared" si="0"/>
        <v>2-JVF</v>
      </c>
      <c r="G26" s="4" t="s">
        <v>174</v>
      </c>
      <c r="H26" s="4" t="s">
        <v>175</v>
      </c>
      <c r="I26" s="4" t="s">
        <v>176</v>
      </c>
      <c r="J26" s="4" t="s">
        <v>17</v>
      </c>
      <c r="K26" s="4" t="s">
        <v>113</v>
      </c>
      <c r="L26" s="3">
        <v>2</v>
      </c>
    </row>
    <row r="27" spans="1:12" ht="12.75">
      <c r="A27" s="4">
        <v>26</v>
      </c>
      <c r="B27" s="3">
        <v>117</v>
      </c>
      <c r="C27" s="4" t="s">
        <v>177</v>
      </c>
      <c r="D27" s="4" t="s">
        <v>178</v>
      </c>
      <c r="E27" s="4" t="s">
        <v>179</v>
      </c>
      <c r="F27" s="5" t="str">
        <f t="shared" si="0"/>
        <v>2-V2F</v>
      </c>
      <c r="G27" s="4" t="s">
        <v>180</v>
      </c>
      <c r="H27" s="4" t="s">
        <v>181</v>
      </c>
      <c r="I27" s="4" t="s">
        <v>182</v>
      </c>
      <c r="J27" s="4" t="s">
        <v>17</v>
      </c>
      <c r="K27" s="4" t="s">
        <v>163</v>
      </c>
      <c r="L27" s="3">
        <v>2</v>
      </c>
    </row>
    <row r="28" spans="1:12" ht="12.75">
      <c r="A28" s="4">
        <v>27</v>
      </c>
      <c r="B28" s="3">
        <v>147</v>
      </c>
      <c r="C28" s="4" t="s">
        <v>183</v>
      </c>
      <c r="D28" s="4" t="s">
        <v>184</v>
      </c>
      <c r="E28" s="4" t="s">
        <v>185</v>
      </c>
      <c r="F28" s="5" t="str">
        <f t="shared" si="0"/>
        <v>10-ABF</v>
      </c>
      <c r="G28" s="4" t="s">
        <v>186</v>
      </c>
      <c r="H28" s="4" t="s">
        <v>187</v>
      </c>
      <c r="I28" s="4" t="s">
        <v>188</v>
      </c>
      <c r="J28" s="4" t="s">
        <v>17</v>
      </c>
      <c r="K28" s="4" t="s">
        <v>21</v>
      </c>
      <c r="L28" s="3">
        <v>10</v>
      </c>
    </row>
    <row r="29" spans="1:12" ht="12.75">
      <c r="A29" s="4">
        <v>28</v>
      </c>
      <c r="B29" s="3">
        <v>135</v>
      </c>
      <c r="C29" s="4" t="s">
        <v>194</v>
      </c>
      <c r="D29" s="4" t="s">
        <v>155</v>
      </c>
      <c r="E29" s="4" t="s">
        <v>195</v>
      </c>
      <c r="F29" s="5" t="str">
        <f t="shared" ref="F29:F38" si="1">CONCATENATE(L29,"-",K29)</f>
        <v>11-ABF</v>
      </c>
      <c r="G29" s="4" t="s">
        <v>196</v>
      </c>
      <c r="H29" s="4" t="s">
        <v>197</v>
      </c>
      <c r="I29" s="4" t="s">
        <v>198</v>
      </c>
      <c r="J29" s="4" t="s">
        <v>17</v>
      </c>
      <c r="K29" s="4" t="s">
        <v>21</v>
      </c>
      <c r="L29" s="3">
        <v>11</v>
      </c>
    </row>
    <row r="30" spans="1:12" ht="12.75">
      <c r="A30" s="4">
        <v>29</v>
      </c>
      <c r="B30" s="3">
        <v>112</v>
      </c>
      <c r="C30" s="4" t="s">
        <v>199</v>
      </c>
      <c r="D30" s="4" t="s">
        <v>178</v>
      </c>
      <c r="E30" s="4" t="s">
        <v>200</v>
      </c>
      <c r="F30" s="5" t="str">
        <f t="shared" si="1"/>
        <v>12-ABF</v>
      </c>
      <c r="G30" s="4" t="s">
        <v>201</v>
      </c>
      <c r="H30" s="4" t="s">
        <v>202</v>
      </c>
      <c r="I30" s="4" t="s">
        <v>203</v>
      </c>
      <c r="J30" s="4" t="s">
        <v>17</v>
      </c>
      <c r="K30" s="4" t="s">
        <v>21</v>
      </c>
      <c r="L30" s="3">
        <v>12</v>
      </c>
    </row>
    <row r="31" spans="1:12" ht="12.75">
      <c r="A31" s="4">
        <v>30</v>
      </c>
      <c r="B31" s="3">
        <v>149</v>
      </c>
      <c r="C31" s="4" t="s">
        <v>204</v>
      </c>
      <c r="D31" s="4" t="s">
        <v>64</v>
      </c>
      <c r="E31" s="4" t="s">
        <v>205</v>
      </c>
      <c r="F31" s="5" t="str">
        <f t="shared" si="1"/>
        <v>13-ABF</v>
      </c>
      <c r="G31" s="4" t="s">
        <v>206</v>
      </c>
      <c r="H31" s="4" t="s">
        <v>207</v>
      </c>
      <c r="I31" s="4" t="s">
        <v>208</v>
      </c>
      <c r="J31" s="4" t="s">
        <v>17</v>
      </c>
      <c r="K31" s="4" t="s">
        <v>21</v>
      </c>
      <c r="L31" s="3">
        <v>13</v>
      </c>
    </row>
    <row r="32" spans="1:12" ht="12.75">
      <c r="A32" s="4">
        <v>31</v>
      </c>
      <c r="B32" s="3">
        <v>120</v>
      </c>
      <c r="C32" s="4" t="s">
        <v>209</v>
      </c>
      <c r="D32" s="4" t="s">
        <v>184</v>
      </c>
      <c r="E32" s="4" t="s">
        <v>210</v>
      </c>
      <c r="F32" s="5" t="str">
        <f t="shared" si="1"/>
        <v>14-ABF</v>
      </c>
      <c r="G32" s="4" t="s">
        <v>211</v>
      </c>
      <c r="H32" s="4" t="s">
        <v>212</v>
      </c>
      <c r="I32" s="4" t="s">
        <v>213</v>
      </c>
      <c r="J32" s="4" t="s">
        <v>17</v>
      </c>
      <c r="K32" s="4" t="s">
        <v>21</v>
      </c>
      <c r="L32" s="3">
        <v>14</v>
      </c>
    </row>
    <row r="33" spans="1:12" ht="12.75">
      <c r="A33" s="4">
        <v>32</v>
      </c>
      <c r="B33" s="3">
        <v>115</v>
      </c>
      <c r="C33" s="4" t="s">
        <v>214</v>
      </c>
      <c r="D33" s="4" t="s">
        <v>155</v>
      </c>
      <c r="E33" s="4" t="s">
        <v>215</v>
      </c>
      <c r="F33" s="5" t="str">
        <f t="shared" si="1"/>
        <v>15-ABF</v>
      </c>
      <c r="G33" s="4" t="s">
        <v>216</v>
      </c>
      <c r="H33" s="4" t="s">
        <v>217</v>
      </c>
      <c r="I33" s="4" t="s">
        <v>218</v>
      </c>
      <c r="J33" s="4" t="s">
        <v>17</v>
      </c>
      <c r="K33" s="4" t="s">
        <v>21</v>
      </c>
      <c r="L33" s="3">
        <v>15</v>
      </c>
    </row>
    <row r="34" spans="1:12" ht="12.75">
      <c r="A34" s="4">
        <v>33</v>
      </c>
      <c r="B34" s="3">
        <v>119</v>
      </c>
      <c r="C34" s="4" t="s">
        <v>219</v>
      </c>
      <c r="D34" s="4" t="s">
        <v>220</v>
      </c>
      <c r="E34" s="4" t="s">
        <v>221</v>
      </c>
      <c r="F34" s="5" t="str">
        <f t="shared" si="1"/>
        <v>6-V1F</v>
      </c>
      <c r="G34" s="4" t="s">
        <v>222</v>
      </c>
      <c r="H34" s="4" t="s">
        <v>223</v>
      </c>
      <c r="I34" s="4" t="s">
        <v>224</v>
      </c>
      <c r="J34" s="4" t="s">
        <v>17</v>
      </c>
      <c r="K34" s="4" t="s">
        <v>59</v>
      </c>
      <c r="L34" s="3">
        <v>6</v>
      </c>
    </row>
    <row r="35" spans="1:12" ht="12.75">
      <c r="A35" s="4">
        <v>34</v>
      </c>
      <c r="B35" s="3">
        <v>148</v>
      </c>
      <c r="C35" s="4" t="s">
        <v>225</v>
      </c>
      <c r="D35" s="4" t="s">
        <v>184</v>
      </c>
      <c r="E35" s="4" t="s">
        <v>226</v>
      </c>
      <c r="F35" s="5" t="str">
        <f t="shared" si="1"/>
        <v>7-V1F</v>
      </c>
      <c r="G35" s="4" t="s">
        <v>227</v>
      </c>
      <c r="H35" s="4" t="s">
        <v>228</v>
      </c>
      <c r="I35" s="4" t="s">
        <v>229</v>
      </c>
      <c r="J35" s="4" t="s">
        <v>17</v>
      </c>
      <c r="K35" s="4" t="s">
        <v>59</v>
      </c>
      <c r="L35" s="3">
        <v>7</v>
      </c>
    </row>
    <row r="36" spans="1:12" ht="12.75">
      <c r="A36" s="4">
        <v>35</v>
      </c>
      <c r="B36" s="3">
        <v>108</v>
      </c>
      <c r="C36" s="4" t="s">
        <v>230</v>
      </c>
      <c r="D36" s="4" t="s">
        <v>45</v>
      </c>
      <c r="E36" s="4" t="s">
        <v>231</v>
      </c>
      <c r="F36" s="5" t="str">
        <f t="shared" si="1"/>
        <v>16-ABF</v>
      </c>
      <c r="G36" s="4" t="s">
        <v>232</v>
      </c>
      <c r="H36" s="4" t="s">
        <v>233</v>
      </c>
      <c r="I36" s="4" t="s">
        <v>234</v>
      </c>
      <c r="J36" s="4" t="s">
        <v>17</v>
      </c>
      <c r="K36" s="4" t="s">
        <v>21</v>
      </c>
      <c r="L36" s="3">
        <v>16</v>
      </c>
    </row>
    <row r="37" spans="1:12" ht="12.75">
      <c r="A37" s="4">
        <v>36</v>
      </c>
      <c r="B37" s="3">
        <v>136</v>
      </c>
      <c r="C37" s="4" t="s">
        <v>235</v>
      </c>
      <c r="D37" s="4" t="s">
        <v>236</v>
      </c>
      <c r="E37" s="4" t="s">
        <v>237</v>
      </c>
      <c r="F37" s="5" t="str">
        <f t="shared" si="1"/>
        <v>17-ABF</v>
      </c>
      <c r="G37" s="4" t="s">
        <v>238</v>
      </c>
      <c r="H37" s="4" t="s">
        <v>239</v>
      </c>
      <c r="I37" s="4" t="s">
        <v>240</v>
      </c>
      <c r="J37" s="4" t="s">
        <v>17</v>
      </c>
      <c r="K37" s="4" t="s">
        <v>21</v>
      </c>
      <c r="L37" s="3">
        <v>17</v>
      </c>
    </row>
    <row r="38" spans="1:12" ht="12.75">
      <c r="A38" s="4">
        <v>37</v>
      </c>
      <c r="B38" s="3">
        <v>111</v>
      </c>
      <c r="C38" s="4" t="s">
        <v>241</v>
      </c>
      <c r="D38" s="4" t="s">
        <v>33</v>
      </c>
      <c r="E38" s="4" t="s">
        <v>242</v>
      </c>
      <c r="F38" s="5" t="str">
        <f t="shared" si="1"/>
        <v>18-ABF</v>
      </c>
      <c r="G38" s="4" t="s">
        <v>243</v>
      </c>
      <c r="H38" s="4" t="s">
        <v>244</v>
      </c>
      <c r="I38" s="4" t="s">
        <v>245</v>
      </c>
      <c r="J38" s="4" t="s">
        <v>17</v>
      </c>
      <c r="K38" s="4" t="s">
        <v>21</v>
      </c>
      <c r="L38" s="3">
        <v>18</v>
      </c>
    </row>
    <row r="39" spans="1:12" ht="12.75">
      <c r="A39" s="4">
        <v>38</v>
      </c>
      <c r="B39" s="3">
        <v>106</v>
      </c>
      <c r="C39" s="4" t="s">
        <v>282</v>
      </c>
      <c r="D39" s="4" t="s">
        <v>45</v>
      </c>
      <c r="E39" s="4" t="s">
        <v>283</v>
      </c>
      <c r="F39" s="5" t="s">
        <v>311</v>
      </c>
      <c r="G39" s="4" t="s">
        <v>284</v>
      </c>
      <c r="H39" s="4" t="s">
        <v>285</v>
      </c>
      <c r="I39" s="4" t="s">
        <v>286</v>
      </c>
      <c r="J39" s="4" t="s">
        <v>17</v>
      </c>
      <c r="K39" s="4" t="s">
        <v>21</v>
      </c>
      <c r="L39" s="3">
        <v>-1</v>
      </c>
    </row>
    <row r="40" spans="1:12" ht="12.75">
      <c r="A40" s="3">
        <v>39</v>
      </c>
      <c r="B40" s="3">
        <v>113</v>
      </c>
      <c r="C40" s="4" t="s">
        <v>246</v>
      </c>
      <c r="D40" s="4" t="s">
        <v>247</v>
      </c>
      <c r="E40" s="4" t="s">
        <v>248</v>
      </c>
      <c r="F40" s="5" t="str">
        <f t="shared" ref="F40:F41" si="2">CONCATENATE(L40,"-",K40)</f>
        <v>3-V2F</v>
      </c>
      <c r="G40" s="4" t="s">
        <v>249</v>
      </c>
      <c r="H40" s="4" t="s">
        <v>250</v>
      </c>
      <c r="I40" s="4" t="s">
        <v>251</v>
      </c>
      <c r="J40" s="4" t="s">
        <v>17</v>
      </c>
      <c r="K40" s="4" t="s">
        <v>163</v>
      </c>
      <c r="L40" s="3">
        <v>3</v>
      </c>
    </row>
    <row r="41" spans="1:12" ht="12.75">
      <c r="A41" s="4">
        <v>40</v>
      </c>
      <c r="B41" s="3">
        <v>143</v>
      </c>
      <c r="C41" s="4" t="s">
        <v>252</v>
      </c>
      <c r="D41" s="4" t="s">
        <v>57</v>
      </c>
      <c r="E41" s="4" t="s">
        <v>253</v>
      </c>
      <c r="F41" s="5" t="str">
        <f t="shared" si="2"/>
        <v>4-V2F</v>
      </c>
      <c r="G41" s="4" t="s">
        <v>254</v>
      </c>
      <c r="H41" s="4" t="s">
        <v>255</v>
      </c>
      <c r="I41" s="4" t="s">
        <v>256</v>
      </c>
      <c r="J41" s="4" t="s">
        <v>17</v>
      </c>
      <c r="K41" s="4" t="s">
        <v>163</v>
      </c>
      <c r="L41" s="3">
        <v>4</v>
      </c>
    </row>
    <row r="42" spans="1:12" ht="12.75">
      <c r="A42" s="4">
        <v>41</v>
      </c>
      <c r="B42" s="3">
        <v>141</v>
      </c>
      <c r="C42" s="4" t="s">
        <v>257</v>
      </c>
      <c r="D42" s="4" t="s">
        <v>39</v>
      </c>
      <c r="E42" s="4" t="s">
        <v>258</v>
      </c>
      <c r="F42" s="5" t="s">
        <v>312</v>
      </c>
      <c r="G42" s="4" t="s">
        <v>259</v>
      </c>
      <c r="H42" s="4" t="s">
        <v>260</v>
      </c>
      <c r="I42" s="4" t="s">
        <v>261</v>
      </c>
      <c r="J42" s="4" t="s">
        <v>17</v>
      </c>
      <c r="K42" s="4" t="s">
        <v>21</v>
      </c>
      <c r="L42" s="3">
        <v>19</v>
      </c>
    </row>
    <row r="43" spans="1:12" ht="12.75">
      <c r="A43" s="4">
        <v>42</v>
      </c>
      <c r="B43" s="3">
        <v>110</v>
      </c>
      <c r="C43" s="4" t="s">
        <v>262</v>
      </c>
      <c r="D43" s="4" t="s">
        <v>45</v>
      </c>
      <c r="E43" s="4" t="s">
        <v>263</v>
      </c>
      <c r="F43" s="5" t="str">
        <f t="shared" ref="F43:F45" si="3">CONCATENATE(L43,"-",K43)</f>
        <v>8-V1F</v>
      </c>
      <c r="G43" s="4" t="s">
        <v>264</v>
      </c>
      <c r="H43" s="4" t="s">
        <v>265</v>
      </c>
      <c r="I43" s="4" t="s">
        <v>266</v>
      </c>
      <c r="J43" s="4" t="s">
        <v>17</v>
      </c>
      <c r="K43" s="4" t="s">
        <v>59</v>
      </c>
      <c r="L43" s="3">
        <v>8</v>
      </c>
    </row>
    <row r="44" spans="1:12" ht="12.75">
      <c r="A44" s="4">
        <v>43</v>
      </c>
      <c r="B44" s="3">
        <v>146</v>
      </c>
      <c r="C44" s="4" t="s">
        <v>267</v>
      </c>
      <c r="D44" s="4" t="s">
        <v>57</v>
      </c>
      <c r="E44" s="4" t="s">
        <v>268</v>
      </c>
      <c r="F44" s="5" t="str">
        <f t="shared" si="3"/>
        <v>9-V1F</v>
      </c>
      <c r="G44" s="4" t="s">
        <v>269</v>
      </c>
      <c r="H44" s="4" t="s">
        <v>270</v>
      </c>
      <c r="I44" s="4" t="s">
        <v>271</v>
      </c>
      <c r="J44" s="4" t="s">
        <v>17</v>
      </c>
      <c r="K44" s="4" t="s">
        <v>59</v>
      </c>
      <c r="L44" s="3">
        <v>9</v>
      </c>
    </row>
    <row r="45" spans="1:12" ht="12.75">
      <c r="A45" s="4">
        <v>44</v>
      </c>
      <c r="B45" s="3">
        <v>142</v>
      </c>
      <c r="C45" s="4" t="s">
        <v>272</v>
      </c>
      <c r="D45" s="4" t="s">
        <v>45</v>
      </c>
      <c r="E45" s="4" t="s">
        <v>273</v>
      </c>
      <c r="F45" s="5" t="str">
        <f t="shared" si="3"/>
        <v>10-V1F</v>
      </c>
      <c r="G45" s="4" t="s">
        <v>274</v>
      </c>
      <c r="H45" s="4" t="s">
        <v>275</v>
      </c>
      <c r="I45" s="4" t="s">
        <v>276</v>
      </c>
      <c r="J45" s="4" t="s">
        <v>17</v>
      </c>
      <c r="K45" s="4" t="s">
        <v>59</v>
      </c>
      <c r="L45" s="3">
        <v>10</v>
      </c>
    </row>
    <row r="46" spans="1:12" ht="12.75">
      <c r="A46" s="3" t="s">
        <v>293</v>
      </c>
      <c r="B46" s="3">
        <v>103</v>
      </c>
      <c r="C46" s="4" t="s">
        <v>277</v>
      </c>
      <c r="D46" s="4" t="s">
        <v>64</v>
      </c>
      <c r="E46" s="4" t="s">
        <v>278</v>
      </c>
      <c r="F46" s="5" t="str">
        <f t="shared" ref="F46:F52" si="4">CONCATENATE(L46,"-",K46)</f>
        <v>-1-ABF</v>
      </c>
      <c r="G46" s="4" t="s">
        <v>279</v>
      </c>
      <c r="H46" s="4" t="s">
        <v>280</v>
      </c>
      <c r="I46" s="4" t="s">
        <v>278</v>
      </c>
      <c r="J46" s="4" t="s">
        <v>17</v>
      </c>
      <c r="K46" s="4" t="s">
        <v>21</v>
      </c>
      <c r="L46" s="3">
        <v>-1</v>
      </c>
    </row>
    <row r="47" spans="1:12" ht="12.75">
      <c r="A47" s="3" t="s">
        <v>293</v>
      </c>
      <c r="B47" s="3">
        <v>105</v>
      </c>
      <c r="C47" s="4" t="s">
        <v>281</v>
      </c>
      <c r="D47" s="4" t="s">
        <v>155</v>
      </c>
      <c r="E47" s="4" t="s">
        <v>278</v>
      </c>
      <c r="F47" s="5" t="str">
        <f t="shared" si="4"/>
        <v>-1-JNF</v>
      </c>
      <c r="G47" s="4" t="s">
        <v>278</v>
      </c>
      <c r="H47" s="4" t="s">
        <v>278</v>
      </c>
      <c r="I47" s="4" t="s">
        <v>278</v>
      </c>
      <c r="J47" s="4" t="s">
        <v>17</v>
      </c>
      <c r="K47" s="4" t="s">
        <v>13</v>
      </c>
      <c r="L47" s="3">
        <v>-1</v>
      </c>
    </row>
    <row r="48" spans="1:12" ht="12.75">
      <c r="A48" s="3" t="s">
        <v>294</v>
      </c>
      <c r="B48" s="3">
        <v>124</v>
      </c>
      <c r="C48" s="4" t="s">
        <v>291</v>
      </c>
      <c r="D48" s="4" t="s">
        <v>64</v>
      </c>
      <c r="E48" s="4" t="s">
        <v>278</v>
      </c>
      <c r="F48" s="5" t="str">
        <f t="shared" si="4"/>
        <v>-1-V1F</v>
      </c>
      <c r="G48" s="4" t="s">
        <v>278</v>
      </c>
      <c r="H48" s="4" t="s">
        <v>278</v>
      </c>
      <c r="I48" s="4" t="s">
        <v>278</v>
      </c>
      <c r="J48" s="4" t="s">
        <v>17</v>
      </c>
      <c r="K48" s="4" t="s">
        <v>59</v>
      </c>
      <c r="L48" s="3">
        <v>-1</v>
      </c>
    </row>
    <row r="49" spans="1:12" ht="12.75">
      <c r="A49" s="3" t="s">
        <v>294</v>
      </c>
      <c r="B49" s="3">
        <v>140</v>
      </c>
      <c r="C49" s="4" t="s">
        <v>292</v>
      </c>
      <c r="D49" s="4" t="s">
        <v>11</v>
      </c>
      <c r="E49" s="4" t="s">
        <v>278</v>
      </c>
      <c r="F49" s="5" t="str">
        <f t="shared" si="4"/>
        <v>-1-SUB23F</v>
      </c>
      <c r="G49" s="4" t="s">
        <v>278</v>
      </c>
      <c r="H49" s="4" t="s">
        <v>278</v>
      </c>
      <c r="I49" s="4" t="s">
        <v>278</v>
      </c>
      <c r="J49" s="4" t="s">
        <v>17</v>
      </c>
      <c r="K49" s="4" t="s">
        <v>27</v>
      </c>
      <c r="L49" s="3">
        <v>-1</v>
      </c>
    </row>
    <row r="50" spans="1:12" ht="12.75">
      <c r="A50" s="3" t="s">
        <v>309</v>
      </c>
      <c r="B50" s="3">
        <v>101</v>
      </c>
      <c r="C50" s="4" t="s">
        <v>44</v>
      </c>
      <c r="D50" s="4" t="s">
        <v>45</v>
      </c>
      <c r="E50" s="4" t="s">
        <v>46</v>
      </c>
      <c r="F50" s="5" t="str">
        <f t="shared" si="4"/>
        <v>-1-ABF</v>
      </c>
      <c r="G50" s="4" t="s">
        <v>47</v>
      </c>
      <c r="H50" s="4" t="s">
        <v>48</v>
      </c>
      <c r="I50" s="4" t="s">
        <v>49</v>
      </c>
      <c r="J50" s="4" t="s">
        <v>17</v>
      </c>
      <c r="K50" s="4" t="s">
        <v>21</v>
      </c>
      <c r="L50" s="3">
        <v>-1</v>
      </c>
    </row>
    <row r="51" spans="1:12" ht="12.75">
      <c r="A51" s="3" t="s">
        <v>309</v>
      </c>
      <c r="B51" s="3">
        <v>138</v>
      </c>
      <c r="C51" s="4" t="s">
        <v>69</v>
      </c>
      <c r="D51" s="4" t="s">
        <v>57</v>
      </c>
      <c r="E51" s="4" t="s">
        <v>70</v>
      </c>
      <c r="F51" s="5" t="str">
        <f t="shared" si="4"/>
        <v>-1-V1F</v>
      </c>
      <c r="G51" s="4" t="s">
        <v>71</v>
      </c>
      <c r="H51" s="4" t="s">
        <v>72</v>
      </c>
      <c r="I51" s="4" t="s">
        <v>73</v>
      </c>
      <c r="J51" s="4" t="s">
        <v>17</v>
      </c>
      <c r="K51" s="4" t="s">
        <v>59</v>
      </c>
      <c r="L51" s="3">
        <v>-1</v>
      </c>
    </row>
    <row r="52" spans="1:12" ht="12.75">
      <c r="A52" s="3" t="s">
        <v>309</v>
      </c>
      <c r="B52" s="3">
        <v>131</v>
      </c>
      <c r="C52" s="4" t="s">
        <v>143</v>
      </c>
      <c r="D52" s="4" t="s">
        <v>144</v>
      </c>
      <c r="E52" s="4" t="s">
        <v>145</v>
      </c>
      <c r="F52" s="5" t="str">
        <f t="shared" si="4"/>
        <v>-1-ABF</v>
      </c>
      <c r="G52" s="4" t="s">
        <v>146</v>
      </c>
      <c r="H52" s="4" t="s">
        <v>147</v>
      </c>
      <c r="I52" s="4" t="s">
        <v>148</v>
      </c>
      <c r="J52" s="4" t="s">
        <v>17</v>
      </c>
      <c r="K52" s="4" t="s">
        <v>21</v>
      </c>
      <c r="L52" s="3">
        <v>-1</v>
      </c>
    </row>
    <row r="53" spans="1:12" ht="12.75">
      <c r="A53" s="3" t="s">
        <v>309</v>
      </c>
      <c r="B53" s="3">
        <v>145</v>
      </c>
      <c r="C53" s="4" t="s">
        <v>287</v>
      </c>
      <c r="D53" s="4" t="s">
        <v>288</v>
      </c>
      <c r="E53" s="4" t="s">
        <v>289</v>
      </c>
      <c r="F53" s="5" t="str">
        <f t="shared" ref="F53" si="5">CONCATENATE(L53,"-",K53)</f>
        <v>-1-ABF</v>
      </c>
      <c r="G53" s="4" t="s">
        <v>278</v>
      </c>
      <c r="H53" s="4" t="s">
        <v>278</v>
      </c>
      <c r="I53" s="4" t="s">
        <v>290</v>
      </c>
      <c r="J53" s="4" t="s">
        <v>17</v>
      </c>
      <c r="K53" s="4" t="s">
        <v>21</v>
      </c>
      <c r="L53" s="3">
        <v>-1</v>
      </c>
    </row>
    <row r="54" spans="1:12" ht="12.75">
      <c r="A54" s="3" t="s">
        <v>309</v>
      </c>
      <c r="B54" s="14">
        <v>153</v>
      </c>
      <c r="C54" s="13" t="s">
        <v>189</v>
      </c>
      <c r="D54" s="13" t="s">
        <v>11</v>
      </c>
      <c r="E54" s="13" t="s">
        <v>190</v>
      </c>
      <c r="F54" s="27" t="str">
        <f>CONCATENATE(L54,"-",K54)</f>
        <v>-1-SUB23F</v>
      </c>
      <c r="G54" s="13" t="s">
        <v>191</v>
      </c>
      <c r="H54" s="13" t="s">
        <v>192</v>
      </c>
      <c r="I54" s="13" t="s">
        <v>193</v>
      </c>
      <c r="J54" s="13" t="s">
        <v>17</v>
      </c>
      <c r="K54" s="13" t="s">
        <v>27</v>
      </c>
      <c r="L54" s="28">
        <v>-1</v>
      </c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scale="77" fitToHeight="0" orientation="landscape" r:id="rId1"/>
  <headerFooter>
    <oddHeader>&amp;C&amp;"-,Negrita"&amp;18CLASIFICACIÓN XERAL CAMPEONATO GALEGO DE DUATLÓN - FEMENINO</oddHeader>
    <oddFooter>&amp;L&amp;G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workbookViewId="0">
      <selection activeCell="F24" sqref="F24"/>
    </sheetView>
  </sheetViews>
  <sheetFormatPr baseColWidth="10" defaultColWidth="11.42578125" defaultRowHeight="15"/>
  <cols>
    <col min="1" max="1" width="9.140625" style="1" bestFit="1" customWidth="1"/>
    <col min="2" max="2" width="9.42578125" style="1" bestFit="1" customWidth="1"/>
    <col min="3" max="3" width="36.7109375" style="1" bestFit="1" customWidth="1"/>
    <col min="4" max="4" width="32" style="1" bestFit="1" customWidth="1"/>
    <col min="5" max="5" width="19" style="1" hidden="1" customWidth="1"/>
    <col min="6" max="6" width="18.140625" style="1" bestFit="1" customWidth="1"/>
    <col min="7" max="7" width="18.5703125" style="6" bestFit="1" customWidth="1"/>
    <col min="8" max="8" width="12.5703125" style="6" customWidth="1"/>
    <col min="9" max="11" width="11.42578125" style="1"/>
    <col min="12" max="12" width="32" style="1" bestFit="1" customWidth="1"/>
    <col min="13" max="13" width="11.7109375" style="6" bestFit="1" customWidth="1"/>
    <col min="14" max="16384" width="11.42578125" style="1"/>
  </cols>
  <sheetData>
    <row r="1" spans="1:13">
      <c r="K1" s="1" t="s">
        <v>0</v>
      </c>
      <c r="L1" s="1" t="s">
        <v>308</v>
      </c>
      <c r="M1" s="6" t="s">
        <v>307</v>
      </c>
    </row>
    <row r="2" spans="1:13">
      <c r="A2" s="1" t="s">
        <v>0</v>
      </c>
      <c r="B2" s="1" t="s">
        <v>1</v>
      </c>
      <c r="C2" s="1" t="s">
        <v>2</v>
      </c>
      <c r="D2" s="1" t="s">
        <v>3</v>
      </c>
      <c r="E2" s="1" t="s">
        <v>295</v>
      </c>
      <c r="F2" s="1" t="s">
        <v>296</v>
      </c>
      <c r="G2" s="6" t="s">
        <v>306</v>
      </c>
      <c r="H2" s="6" t="s">
        <v>307</v>
      </c>
      <c r="K2" s="1">
        <v>1</v>
      </c>
      <c r="L2" s="8" t="s">
        <v>33</v>
      </c>
      <c r="M2" s="6">
        <v>0.1238555324074074</v>
      </c>
    </row>
    <row r="3" spans="1:13">
      <c r="A3" s="1">
        <v>4</v>
      </c>
      <c r="B3" s="1">
        <v>129</v>
      </c>
      <c r="C3" s="2" t="s">
        <v>32</v>
      </c>
      <c r="D3" s="2" t="s">
        <v>33</v>
      </c>
      <c r="E3" s="1">
        <f>SUM(A3:A5)</f>
        <v>28</v>
      </c>
      <c r="F3" s="1" t="s">
        <v>297</v>
      </c>
      <c r="G3" s="6">
        <f t="shared" ref="G3" si="0">SUM(H3:H5)</f>
        <v>0.1238555324074074</v>
      </c>
      <c r="H3" s="6">
        <v>3.9620219907407404E-2</v>
      </c>
      <c r="K3" s="1">
        <v>2</v>
      </c>
      <c r="L3" s="17" t="s">
        <v>64</v>
      </c>
      <c r="M3" s="6">
        <v>0.12935708333333332</v>
      </c>
    </row>
    <row r="4" spans="1:13">
      <c r="A4" s="1">
        <v>11</v>
      </c>
      <c r="B4" s="1">
        <v>139</v>
      </c>
      <c r="C4" s="2" t="s">
        <v>74</v>
      </c>
      <c r="D4" s="2" t="s">
        <v>33</v>
      </c>
      <c r="G4" s="7"/>
      <c r="H4" s="6">
        <v>4.1935208333333335E-2</v>
      </c>
      <c r="K4" s="1">
        <v>3</v>
      </c>
      <c r="L4" s="1" t="s">
        <v>123</v>
      </c>
      <c r="M4" s="6">
        <v>0.12989748842592591</v>
      </c>
    </row>
    <row r="5" spans="1:13">
      <c r="A5" s="1">
        <v>13</v>
      </c>
      <c r="B5" s="1">
        <v>134</v>
      </c>
      <c r="C5" s="2" t="s">
        <v>84</v>
      </c>
      <c r="D5" s="2" t="s">
        <v>33</v>
      </c>
      <c r="H5" s="6">
        <v>4.2300104166666665E-2</v>
      </c>
      <c r="K5" s="1">
        <v>4</v>
      </c>
      <c r="L5" s="1" t="s">
        <v>39</v>
      </c>
      <c r="M5" s="20">
        <v>0.13088399305555556</v>
      </c>
    </row>
    <row r="6" spans="1:13">
      <c r="K6" s="1">
        <v>5</v>
      </c>
      <c r="L6" s="1" t="s">
        <v>57</v>
      </c>
      <c r="M6" s="20">
        <v>0.13207934027777779</v>
      </c>
    </row>
    <row r="7" spans="1:13">
      <c r="A7" s="1" t="s">
        <v>0</v>
      </c>
      <c r="B7" s="1" t="s">
        <v>1</v>
      </c>
      <c r="C7" s="1" t="s">
        <v>2</v>
      </c>
      <c r="D7" s="1" t="s">
        <v>3</v>
      </c>
      <c r="E7" s="1" t="s">
        <v>295</v>
      </c>
      <c r="F7" s="1" t="s">
        <v>296</v>
      </c>
      <c r="G7" s="6" t="s">
        <v>306</v>
      </c>
      <c r="H7" s="6" t="s">
        <v>307</v>
      </c>
      <c r="K7" s="1">
        <v>6</v>
      </c>
      <c r="L7" s="1" t="s">
        <v>155</v>
      </c>
      <c r="M7" s="19">
        <v>0.13510012731481483</v>
      </c>
    </row>
    <row r="8" spans="1:13">
      <c r="A8" s="1">
        <v>20</v>
      </c>
      <c r="B8" s="1">
        <v>107</v>
      </c>
      <c r="C8" s="1" t="s">
        <v>122</v>
      </c>
      <c r="D8" s="1" t="s">
        <v>123</v>
      </c>
      <c r="E8" s="1">
        <f>SUM(A8:A10)</f>
        <v>64</v>
      </c>
      <c r="F8" s="1" t="s">
        <v>299</v>
      </c>
      <c r="G8" s="6">
        <f t="shared" ref="G8" si="1">SUM(H8:H10)</f>
        <v>0.12989748842592591</v>
      </c>
      <c r="H8" s="6">
        <v>4.3179270833333332E-2</v>
      </c>
      <c r="K8" s="1">
        <v>7</v>
      </c>
      <c r="L8" s="9" t="s">
        <v>45</v>
      </c>
      <c r="M8" s="6">
        <v>0.13612894675925927</v>
      </c>
    </row>
    <row r="9" spans="1:13">
      <c r="A9" s="1">
        <v>21</v>
      </c>
      <c r="B9" s="1">
        <v>132</v>
      </c>
      <c r="C9" s="1" t="s">
        <v>128</v>
      </c>
      <c r="D9" s="1" t="s">
        <v>123</v>
      </c>
      <c r="H9" s="6">
        <v>4.3298692129629633E-2</v>
      </c>
      <c r="K9" s="1">
        <v>8</v>
      </c>
      <c r="L9" s="18" t="s">
        <v>184</v>
      </c>
      <c r="M9" s="6">
        <v>0.13705645833333335</v>
      </c>
    </row>
    <row r="10" spans="1:13">
      <c r="A10" s="1">
        <v>23</v>
      </c>
      <c r="B10" s="1">
        <v>133</v>
      </c>
      <c r="C10" s="1" t="s">
        <v>138</v>
      </c>
      <c r="D10" s="1" t="s">
        <v>123</v>
      </c>
      <c r="H10" s="6">
        <v>4.341952546296296E-2</v>
      </c>
    </row>
    <row r="12" spans="1:13">
      <c r="A12" s="1" t="s">
        <v>0</v>
      </c>
      <c r="B12" s="1" t="s">
        <v>1</v>
      </c>
      <c r="C12" s="1" t="s">
        <v>2</v>
      </c>
      <c r="D12" s="1" t="s">
        <v>3</v>
      </c>
      <c r="E12" s="1" t="s">
        <v>295</v>
      </c>
      <c r="F12" s="1" t="s">
        <v>296</v>
      </c>
      <c r="G12" s="6" t="s">
        <v>306</v>
      </c>
      <c r="H12" s="6" t="s">
        <v>307</v>
      </c>
    </row>
    <row r="13" spans="1:13">
      <c r="A13" s="1">
        <v>6</v>
      </c>
      <c r="B13" s="1">
        <v>109</v>
      </c>
      <c r="C13" s="1" t="s">
        <v>56</v>
      </c>
      <c r="D13" s="1" t="s">
        <v>57</v>
      </c>
      <c r="E13" s="1">
        <f>SUM(A13:A15)</f>
        <v>60</v>
      </c>
      <c r="F13" s="1" t="s">
        <v>301</v>
      </c>
      <c r="G13" s="6">
        <f t="shared" ref="G13" si="2">SUM(H13:H15)</f>
        <v>0.13207934027777779</v>
      </c>
      <c r="H13" s="6">
        <v>4.1362743055555561E-2</v>
      </c>
    </row>
    <row r="14" spans="1:13">
      <c r="A14" s="1">
        <v>14</v>
      </c>
      <c r="B14" s="1">
        <v>128</v>
      </c>
      <c r="C14" s="1" t="s">
        <v>106</v>
      </c>
      <c r="D14" s="1" t="s">
        <v>57</v>
      </c>
      <c r="H14" s="6">
        <v>4.2934004629629631E-2</v>
      </c>
    </row>
    <row r="15" spans="1:13">
      <c r="A15" s="1">
        <v>40</v>
      </c>
      <c r="B15" s="1">
        <v>143</v>
      </c>
      <c r="C15" s="1" t="s">
        <v>252</v>
      </c>
      <c r="D15" s="1" t="s">
        <v>57</v>
      </c>
      <c r="H15" s="6">
        <v>4.7782592592592592E-2</v>
      </c>
    </row>
    <row r="17" spans="1:12">
      <c r="A17" s="1" t="s">
        <v>0</v>
      </c>
      <c r="B17" s="1" t="s">
        <v>1</v>
      </c>
      <c r="C17" s="1" t="s">
        <v>2</v>
      </c>
      <c r="D17" s="1" t="s">
        <v>3</v>
      </c>
      <c r="E17" s="1" t="s">
        <v>295</v>
      </c>
      <c r="F17" s="1" t="s">
        <v>296</v>
      </c>
      <c r="G17" s="6" t="s">
        <v>306</v>
      </c>
      <c r="H17" s="6" t="s">
        <v>307</v>
      </c>
    </row>
    <row r="18" spans="1:12">
      <c r="A18" s="1">
        <v>26</v>
      </c>
      <c r="B18" s="1">
        <v>116</v>
      </c>
      <c r="C18" s="1" t="s">
        <v>154</v>
      </c>
      <c r="D18" s="1" t="s">
        <v>155</v>
      </c>
      <c r="E18" s="1">
        <f>SUM(A18:A20)</f>
        <v>96</v>
      </c>
      <c r="F18" s="1" t="s">
        <v>302</v>
      </c>
      <c r="G18" s="6">
        <f t="shared" ref="G18" si="3">SUM(H18:H20)</f>
        <v>0.13510012731481483</v>
      </c>
      <c r="H18" s="6">
        <v>4.3991608796296294E-2</v>
      </c>
    </row>
    <row r="19" spans="1:12">
      <c r="A19" s="1">
        <v>33</v>
      </c>
      <c r="B19" s="1">
        <v>135</v>
      </c>
      <c r="C19" s="1" t="s">
        <v>194</v>
      </c>
      <c r="D19" s="1" t="s">
        <v>155</v>
      </c>
      <c r="H19" s="6">
        <v>4.5165208333333338E-2</v>
      </c>
    </row>
    <row r="20" spans="1:12">
      <c r="A20" s="1">
        <v>37</v>
      </c>
      <c r="B20" s="1">
        <v>115</v>
      </c>
      <c r="C20" s="1" t="s">
        <v>214</v>
      </c>
      <c r="D20" s="1" t="s">
        <v>155</v>
      </c>
      <c r="H20" s="6">
        <v>4.5943310185185188E-2</v>
      </c>
    </row>
    <row r="22" spans="1:12">
      <c r="A22" s="1" t="s">
        <v>0</v>
      </c>
      <c r="B22" s="1" t="s">
        <v>1</v>
      </c>
      <c r="C22" s="1" t="s">
        <v>2</v>
      </c>
      <c r="D22" s="1" t="s">
        <v>3</v>
      </c>
      <c r="E22" s="1" t="s">
        <v>295</v>
      </c>
      <c r="F22" s="1" t="s">
        <v>296</v>
      </c>
      <c r="G22" s="6" t="s">
        <v>306</v>
      </c>
      <c r="H22" s="6" t="s">
        <v>307</v>
      </c>
    </row>
    <row r="23" spans="1:12">
      <c r="A23" s="1">
        <v>31</v>
      </c>
      <c r="B23" s="1">
        <v>147</v>
      </c>
      <c r="C23" s="1" t="s">
        <v>183</v>
      </c>
      <c r="D23" s="1" t="s">
        <v>184</v>
      </c>
      <c r="E23" s="1">
        <f>SUM(A23:A25)</f>
        <v>106</v>
      </c>
      <c r="F23" s="1" t="s">
        <v>314</v>
      </c>
      <c r="G23" s="6">
        <f t="shared" ref="G23" si="4">SUM(H23:H25)</f>
        <v>0.13705645833333335</v>
      </c>
      <c r="H23" s="6">
        <v>4.4700335648148147E-2</v>
      </c>
    </row>
    <row r="24" spans="1:12">
      <c r="A24" s="1">
        <v>36</v>
      </c>
      <c r="B24" s="1">
        <v>120</v>
      </c>
      <c r="C24" s="1" t="s">
        <v>209</v>
      </c>
      <c r="D24" s="1" t="s">
        <v>184</v>
      </c>
      <c r="H24" s="6">
        <v>4.5904907407407408E-2</v>
      </c>
    </row>
    <row r="25" spans="1:12">
      <c r="A25" s="1">
        <v>39</v>
      </c>
      <c r="B25" s="1">
        <v>148</v>
      </c>
      <c r="C25" s="1" t="s">
        <v>225</v>
      </c>
      <c r="D25" s="1" t="s">
        <v>184</v>
      </c>
      <c r="H25" s="6">
        <v>4.6451215277777784E-2</v>
      </c>
    </row>
    <row r="27" spans="1:12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296</v>
      </c>
      <c r="G27" s="6" t="s">
        <v>306</v>
      </c>
      <c r="H27" s="6" t="s">
        <v>307</v>
      </c>
    </row>
    <row r="28" spans="1:12">
      <c r="A28" s="10">
        <v>8</v>
      </c>
      <c r="B28" s="11">
        <v>126</v>
      </c>
      <c r="C28" s="12" t="s">
        <v>63</v>
      </c>
      <c r="D28" s="12" t="s">
        <v>64</v>
      </c>
      <c r="E28" s="1" t="s">
        <v>96</v>
      </c>
      <c r="F28" s="1" t="s">
        <v>298</v>
      </c>
      <c r="G28" s="6">
        <f t="shared" ref="G28" si="5">SUM(H28:H30)</f>
        <v>0.12935708333333334</v>
      </c>
      <c r="H28" s="6">
        <v>4.1481527777777784E-2</v>
      </c>
    </row>
    <row r="29" spans="1:12">
      <c r="A29" s="13">
        <v>10</v>
      </c>
      <c r="B29" s="14">
        <v>102</v>
      </c>
      <c r="C29" s="15" t="s">
        <v>79</v>
      </c>
      <c r="D29" s="15" t="s">
        <v>64</v>
      </c>
      <c r="E29" s="1" t="s">
        <v>231</v>
      </c>
      <c r="H29" s="6">
        <v>4.2177870370370373E-2</v>
      </c>
      <c r="L29" s="16"/>
    </row>
    <row r="30" spans="1:12">
      <c r="A30" s="10">
        <v>32</v>
      </c>
      <c r="B30" s="11">
        <v>149</v>
      </c>
      <c r="C30" s="12" t="s">
        <v>204</v>
      </c>
      <c r="D30" s="12" t="s">
        <v>64</v>
      </c>
      <c r="E30" s="1" t="s">
        <v>263</v>
      </c>
      <c r="H30" s="6">
        <v>4.5697685185185188E-2</v>
      </c>
    </row>
    <row r="33" spans="1:13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296</v>
      </c>
      <c r="G33" s="6" t="s">
        <v>306</v>
      </c>
      <c r="H33" s="6" t="s">
        <v>307</v>
      </c>
    </row>
    <row r="34" spans="1:13">
      <c r="A34" s="10">
        <v>13</v>
      </c>
      <c r="B34" s="11">
        <v>104</v>
      </c>
      <c r="C34" s="12" t="s">
        <v>95</v>
      </c>
      <c r="D34" s="12" t="s">
        <v>45</v>
      </c>
      <c r="E34" s="1" t="s">
        <v>96</v>
      </c>
      <c r="F34" s="1" t="s">
        <v>303</v>
      </c>
      <c r="G34" s="6">
        <f t="shared" ref="G34" si="6">SUM(H34:H36)</f>
        <v>0.13624468749999999</v>
      </c>
      <c r="H34" s="6">
        <v>4.2408703703703705E-2</v>
      </c>
    </row>
    <row r="35" spans="1:13">
      <c r="A35" s="13">
        <v>37</v>
      </c>
      <c r="B35" s="14">
        <v>108</v>
      </c>
      <c r="C35" s="15" t="s">
        <v>230</v>
      </c>
      <c r="D35" s="15" t="s">
        <v>45</v>
      </c>
      <c r="E35" s="1" t="s">
        <v>231</v>
      </c>
      <c r="H35" s="6">
        <v>4.6723263888888887E-2</v>
      </c>
    </row>
    <row r="36" spans="1:13">
      <c r="A36" s="4">
        <v>40</v>
      </c>
      <c r="B36" s="3">
        <v>106</v>
      </c>
      <c r="C36" s="4" t="s">
        <v>282</v>
      </c>
      <c r="D36" s="4" t="s">
        <v>45</v>
      </c>
      <c r="E36" s="1" t="s">
        <v>263</v>
      </c>
      <c r="H36" s="6">
        <v>4.7112719907407404E-2</v>
      </c>
    </row>
    <row r="37" spans="1:13">
      <c r="C37" s="4"/>
      <c r="D37" s="4"/>
      <c r="E37" s="4" t="s">
        <v>283</v>
      </c>
      <c r="L37" s="6"/>
      <c r="M37" s="1"/>
    </row>
    <row r="39" spans="1:13" ht="15.75" thickBot="1">
      <c r="A39" s="33" t="s">
        <v>0</v>
      </c>
      <c r="B39" s="33" t="s">
        <v>1</v>
      </c>
      <c r="C39" s="33" t="s">
        <v>2</v>
      </c>
      <c r="D39" s="33" t="s">
        <v>3</v>
      </c>
      <c r="F39" s="34" t="s">
        <v>296</v>
      </c>
      <c r="G39" s="35" t="s">
        <v>306</v>
      </c>
      <c r="H39" s="36" t="s">
        <v>307</v>
      </c>
    </row>
    <row r="40" spans="1:13" ht="15.75" thickTop="1">
      <c r="A40" s="10">
        <v>5</v>
      </c>
      <c r="B40" s="29">
        <v>123</v>
      </c>
      <c r="C40" s="10" t="s">
        <v>38</v>
      </c>
      <c r="D40" s="10" t="s">
        <v>39</v>
      </c>
      <c r="F40" s="43" t="s">
        <v>300</v>
      </c>
      <c r="G40" s="37">
        <f t="shared" ref="G40" si="7">SUM(H40:H42)</f>
        <v>0.13088399305555554</v>
      </c>
      <c r="H40" s="42">
        <v>4.0043831018518515E-2</v>
      </c>
    </row>
    <row r="41" spans="1:13">
      <c r="A41" s="13">
        <v>16</v>
      </c>
      <c r="B41" s="30">
        <v>150</v>
      </c>
      <c r="C41" s="13" t="s">
        <v>111</v>
      </c>
      <c r="D41" s="13" t="s">
        <v>39</v>
      </c>
      <c r="F41" s="38"/>
      <c r="G41" s="39"/>
      <c r="H41" s="42">
        <v>4.3005613425925925E-2</v>
      </c>
    </row>
    <row r="42" spans="1:13">
      <c r="A42" s="10">
        <v>42</v>
      </c>
      <c r="B42" s="31">
        <v>141</v>
      </c>
      <c r="C42" s="32" t="s">
        <v>257</v>
      </c>
      <c r="D42" s="32" t="s">
        <v>39</v>
      </c>
      <c r="F42" s="40"/>
      <c r="G42" s="41"/>
      <c r="H42" s="42">
        <v>4.7834548611111111E-2</v>
      </c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scale="61" fitToHeight="0" orientation="landscape" r:id="rId1"/>
  <headerFooter>
    <oddHeader>&amp;C&amp;"-,Negrita"&amp;18CLASIFICACIÓN XERAL EQUIPOS - CAMPEONATO GALEGO DE DUATLÓN - FEMENINO</oddHeader>
    <oddFooter>&amp;L&amp;G</oddFooter>
  </headerFooter>
  <legacyDrawingHF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XERAL</vt:lpstr>
      <vt:lpstr>GALEGO</vt:lpstr>
      <vt:lpstr>EQUIPOS</vt:lpstr>
      <vt:lpstr>GALEGO!Títulos_a_imprimir</vt:lpstr>
      <vt:lpstr>XERAL!Títulos_a_imprimir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emeadmin</dc:creator>
  <cp:lastModifiedBy>Mónica Flores (FEGATRI)</cp:lastModifiedBy>
  <cp:lastPrinted>2021-05-01T17:42:33Z</cp:lastPrinted>
  <dcterms:created xsi:type="dcterms:W3CDTF">2021-05-01T16:20:39Z</dcterms:created>
  <dcterms:modified xsi:type="dcterms:W3CDTF">2021-05-04T11:27:24Z</dcterms:modified>
</cp:coreProperties>
</file>